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L:\000個人\氏川\★教頭相原→氏川先生\"/>
    </mc:Choice>
  </mc:AlternateContent>
  <xr:revisionPtr revIDLastSave="0" documentId="8_{A0BF8423-AE0E-4ADA-8E2E-C4738F15AD5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年間行事予定 【HP用】" sheetId="42" r:id="rId1"/>
  </sheets>
  <definedNames>
    <definedName name="_xlnm.Print_Area" localSheetId="0">'年間行事予定 【HP用】'!$A$1:$AV$34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48" i="42" l="1"/>
  <c r="AW47" i="42"/>
  <c r="AW46" i="42"/>
  <c r="AW45" i="42"/>
  <c r="AW44" i="42"/>
  <c r="AW43" i="42"/>
  <c r="AW42" i="42"/>
  <c r="D39" i="42"/>
  <c r="AV38" i="42"/>
  <c r="AR38" i="42"/>
  <c r="AN38" i="42"/>
  <c r="AJ38" i="42"/>
  <c r="AF38" i="42"/>
  <c r="AB38" i="42"/>
  <c r="X38" i="42"/>
  <c r="T38" i="42"/>
  <c r="P38" i="42"/>
  <c r="L38" i="42"/>
  <c r="H38" i="42"/>
  <c r="D38" i="42"/>
  <c r="AW38" i="42" s="1"/>
  <c r="AV37" i="42"/>
  <c r="AR37" i="42"/>
  <c r="AN37" i="42"/>
  <c r="AJ37" i="42"/>
  <c r="AF37" i="42"/>
  <c r="AB37" i="42"/>
  <c r="X37" i="42"/>
  <c r="T37" i="42"/>
  <c r="P37" i="42"/>
  <c r="L37" i="42"/>
  <c r="H37" i="42"/>
  <c r="D37" i="42"/>
  <c r="AV36" i="42"/>
  <c r="AR36" i="42"/>
  <c r="AN36" i="42"/>
  <c r="AJ36" i="42"/>
  <c r="AF36" i="42"/>
  <c r="AB36" i="42"/>
  <c r="X36" i="42"/>
  <c r="T36" i="42"/>
  <c r="P36" i="42"/>
  <c r="L36" i="42"/>
  <c r="H36" i="42"/>
  <c r="D36" i="42"/>
  <c r="AW36" i="42" s="1"/>
  <c r="AV35" i="42"/>
  <c r="AR35" i="42"/>
  <c r="AN35" i="42"/>
  <c r="AJ35" i="42"/>
  <c r="AF35" i="42"/>
  <c r="AB35" i="42"/>
  <c r="X35" i="42"/>
  <c r="T35" i="42"/>
  <c r="P35" i="42"/>
  <c r="L35" i="42"/>
  <c r="H35" i="42"/>
  <c r="D35" i="42"/>
  <c r="AW35" i="42" s="1"/>
  <c r="AR2" i="42"/>
  <c r="Y1" i="42"/>
  <c r="AW37" i="42" l="1"/>
  <c r="AB39" i="42" l="1"/>
  <c r="X39" i="42" l="1"/>
  <c r="P39" i="42"/>
  <c r="H39" i="42"/>
  <c r="AF39" i="42"/>
  <c r="AN39" i="42"/>
  <c r="AR39" i="42"/>
  <c r="AV39" i="42" l="1"/>
  <c r="AJ39" i="42"/>
  <c r="T39" i="42"/>
  <c r="L39" i="42"/>
</calcChain>
</file>

<file path=xl/sharedStrings.xml><?xml version="1.0" encoding="utf-8"?>
<sst xmlns="http://schemas.openxmlformats.org/spreadsheetml/2006/main" count="872" uniqueCount="234">
  <si>
    <t>金</t>
  </si>
  <si>
    <t>水</t>
  </si>
  <si>
    <t>木</t>
  </si>
  <si>
    <t>授業日</t>
    <rPh sb="0" eb="2">
      <t>ジュギョウ</t>
    </rPh>
    <rPh sb="2" eb="3">
      <t>ビ</t>
    </rPh>
    <phoneticPr fontId="2"/>
  </si>
  <si>
    <t>週休日</t>
    <rPh sb="0" eb="3">
      <t>シュウキュウビ</t>
    </rPh>
    <phoneticPr fontId="2"/>
  </si>
  <si>
    <t>祝日</t>
    <rPh sb="0" eb="2">
      <t>シュクジツ</t>
    </rPh>
    <phoneticPr fontId="2"/>
  </si>
  <si>
    <t>休業日</t>
    <rPh sb="0" eb="3">
      <t>キュウギョウビ</t>
    </rPh>
    <phoneticPr fontId="2"/>
  </si>
  <si>
    <t>給食</t>
    <rPh sb="0" eb="2">
      <t>キュウショク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</si>
  <si>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</si>
  <si>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</si>
  <si>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</si>
  <si>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</si>
  <si>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防災学習　　栄養士実習(～11月13日)</t>
    <rPh sb="0" eb="2">
      <t>ボウサイ</t>
    </rPh>
    <rPh sb="2" eb="4">
      <t>ガクシュウ</t>
    </rPh>
    <rPh sb="6" eb="8">
      <t>エイヨウ</t>
    </rPh>
    <rPh sb="8" eb="9">
      <t>シ</t>
    </rPh>
    <rPh sb="9" eb="11">
      <t>ジッシュウ</t>
    </rPh>
    <rPh sb="15" eb="16">
      <t>ガツ</t>
    </rPh>
    <rPh sb="18" eb="19">
      <t>ニチ</t>
    </rPh>
    <phoneticPr fontId="2"/>
  </si>
  <si>
    <t>月</t>
  </si>
  <si>
    <t>土</t>
  </si>
  <si>
    <t>火</t>
  </si>
  <si>
    <t>日</t>
  </si>
  <si>
    <t/>
  </si>
  <si>
    <t>防災・安全の日</t>
  </si>
  <si>
    <t>憲法記念日</t>
  </si>
  <si>
    <t>文化の日</t>
  </si>
  <si>
    <t>みどりの日</t>
  </si>
  <si>
    <t>こどもの日</t>
  </si>
  <si>
    <t>成人の日</t>
  </si>
  <si>
    <t>建国記念の日</t>
  </si>
  <si>
    <t>春分の日</t>
  </si>
  <si>
    <t>飲酒運転根絶運動の日</t>
  </si>
  <si>
    <t>勤労感謝の日</t>
  </si>
  <si>
    <t>天皇誕生日</t>
  </si>
  <si>
    <t>昭和の日</t>
  </si>
  <si>
    <t>海の日</t>
  </si>
  <si>
    <t>みやぎ鎮魂の日</t>
  </si>
  <si>
    <t>考査前部活動中止</t>
  </si>
  <si>
    <t>スポーツの日</t>
  </si>
  <si>
    <t>市新人大会　予備日</t>
  </si>
  <si>
    <t>教育相談　予備日</t>
  </si>
  <si>
    <t>仕事納め</t>
  </si>
  <si>
    <t>元日</t>
  </si>
  <si>
    <t>防災・安全の日
仕事始め</t>
  </si>
  <si>
    <t>学年末休業日（～３/３１）</t>
  </si>
  <si>
    <t>防災・安全の日</t>
    <phoneticPr fontId="2"/>
  </si>
  <si>
    <t>披露式　始業式
入学式準備　部活動中止　</t>
  </si>
  <si>
    <t>市中総体予備日</t>
  </si>
  <si>
    <t>市新人大会（部活動扱い）</t>
  </si>
  <si>
    <t>体力向上支援事業（３年）</t>
  </si>
  <si>
    <t>　</t>
  </si>
  <si>
    <t>清掃強化期間</t>
  </si>
  <si>
    <t>卒業式</t>
  </si>
  <si>
    <t>第４回定期考査（５教科）</t>
  </si>
  <si>
    <t>秋季休業日</t>
  </si>
  <si>
    <t>夏季休業日（～８／２５）
県大会（～２５日）</t>
  </si>
  <si>
    <t>飲酒運転根絶の日</t>
  </si>
  <si>
    <t>冬季休業日（～１/７）</t>
  </si>
  <si>
    <t>振替休業日(4月23日分)</t>
  </si>
  <si>
    <t xml:space="preserve">   </t>
  </si>
  <si>
    <t xml:space="preserve">
</t>
  </si>
  <si>
    <t>教育・いじめ防止子どもフォーラム</t>
    <phoneticPr fontId="2"/>
  </si>
  <si>
    <t>体力向上支援事業（１年）</t>
    <phoneticPr fontId="2"/>
  </si>
  <si>
    <t>３年総合：進路説明会 部活動中止</t>
  </si>
  <si>
    <t>学活：合唱曲の選考
３年４校時：薬物乱用防止教室</t>
  </si>
  <si>
    <t>清掃強化期間
学活：いじめフォーラム事前発表</t>
  </si>
  <si>
    <t>学活：夏休み前生活指導
　　　第２回定期考査事前指導</t>
  </si>
  <si>
    <t>教育相談①（全学年）</t>
  </si>
  <si>
    <t>教育相談②（全学年）</t>
  </si>
  <si>
    <t>臨時時程
玉中芸術祭・合唱コンクール</t>
  </si>
  <si>
    <t>市陸上強化期間</t>
    <phoneticPr fontId="2"/>
  </si>
  <si>
    <t>部活動中止</t>
    <phoneticPr fontId="2"/>
  </si>
  <si>
    <t>部活動強化期間</t>
    <phoneticPr fontId="2"/>
  </si>
  <si>
    <t>自宅確認日（予備日）</t>
    <phoneticPr fontId="2"/>
  </si>
  <si>
    <t>市陸上大会壮行式</t>
    <phoneticPr fontId="2"/>
  </si>
  <si>
    <t>弁当日</t>
    <phoneticPr fontId="2"/>
  </si>
  <si>
    <t>実力テスト（３年）</t>
    <phoneticPr fontId="2"/>
  </si>
  <si>
    <t>軽清掃・帰りの会</t>
    <phoneticPr fontId="2"/>
  </si>
  <si>
    <t>体力向上支援事業（２年）</t>
    <phoneticPr fontId="2"/>
  </si>
  <si>
    <t>Ｊアラート・不審者侵入避難訓練</t>
    <phoneticPr fontId="2"/>
  </si>
  <si>
    <t>学活：三送会準備</t>
    <phoneticPr fontId="2"/>
  </si>
  <si>
    <t>防災・安全の日　夏季学び塾
マーマールーム　床清掃</t>
  </si>
  <si>
    <t>通信陸上大会（～３日)
仙南地区公立高校合同説明会</t>
  </si>
  <si>
    <t>岩沼市合同防災訓練</t>
  </si>
  <si>
    <t>生活アンケート実施日
救命救急法講習（２学年）</t>
  </si>
  <si>
    <t>敬老の日</t>
  </si>
  <si>
    <t>第２回定期考査　素点確認日
学活：運動会選手選考</t>
  </si>
  <si>
    <t>秋分の日</t>
  </si>
  <si>
    <t>私立高校説明会</t>
  </si>
  <si>
    <t>運動会</t>
  </si>
  <si>
    <t>清掃強化期間
第３回定期考査　素点確認日</t>
  </si>
  <si>
    <t>運動会(予備日)</t>
  </si>
  <si>
    <t>三地区大会</t>
  </si>
  <si>
    <t>冬季学び塾</t>
  </si>
  <si>
    <t>理科作品展・理科大好きフェスティバル</t>
  </si>
  <si>
    <t>岩沼市成人式</t>
  </si>
  <si>
    <t xml:space="preserve">
考査前部活動中止　学び塾
学校関係者評価委員会
</t>
  </si>
  <si>
    <t>学年末清掃強化期間
東日本大震災追悼行事</t>
  </si>
  <si>
    <t>３年道徳：後期振り返り</t>
  </si>
  <si>
    <t>未来へつなぐ学校と地域の安全フォーラム</t>
  </si>
  <si>
    <t>学活：第４回定期考査事前指導</t>
  </si>
  <si>
    <t>学年始休業日（～４／７） 防災･安全の日　　　　　　　　　　　　　　　　　　　　　　　　　　　　　　　　　　　　　　　　　　　　　　　　　　　　　　</t>
    <phoneticPr fontId="2"/>
  </si>
  <si>
    <t>入学式　部活動中止
４校時：式場片付け
２，３年総合：ガイダンス，キャリパス</t>
    <phoneticPr fontId="2"/>
  </si>
  <si>
    <t>市陸上大会　弁当日　部活動中止</t>
    <phoneticPr fontId="2"/>
  </si>
  <si>
    <t>市駅伝大会　弁当日</t>
    <phoneticPr fontId="2"/>
  </si>
  <si>
    <t>市駅伝大会予備日　弁当日</t>
    <phoneticPr fontId="2"/>
  </si>
  <si>
    <t>時間割Ⅱ期開始
清掃強化期間</t>
    <phoneticPr fontId="2"/>
  </si>
  <si>
    <t>清掃強化期間　人権教室（２年）</t>
    <phoneticPr fontId="2"/>
  </si>
  <si>
    <t>教育相談④（全学年）</t>
    <phoneticPr fontId="2"/>
  </si>
  <si>
    <t>教育相談③（全学年）</t>
    <phoneticPr fontId="2"/>
  </si>
  <si>
    <t>考査前部活動中止　学び塾</t>
    <phoneticPr fontId="2"/>
  </si>
  <si>
    <t>山の日</t>
    <phoneticPr fontId="2"/>
  </si>
  <si>
    <t>１，２年弁当日
部活動強化期間　３年修学旅行
管内英語暗唱・弁論大会</t>
    <phoneticPr fontId="2"/>
  </si>
  <si>
    <t>１，２年弁当日
３年修学旅行　部活動強化期間
２年総合：上級学校調べ振り返り，キャリパス</t>
    <phoneticPr fontId="2"/>
  </si>
  <si>
    <t>１，２年弁当日
３年修学旅行　部活動強化期間
学活：市新人大会に向けて</t>
    <phoneticPr fontId="2"/>
  </si>
  <si>
    <t>飲酒運転根絶運動の日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</si>
  <si>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立会演説会・生徒会役員改選
市音楽発表会</t>
    <phoneticPr fontId="2"/>
  </si>
  <si>
    <t>前期終業式　表彰集会　部活動中止</t>
    <phoneticPr fontId="2"/>
  </si>
  <si>
    <t>後期始業式　生徒会役員任命式
学活：後期目標設定・キャリパス　</t>
    <rPh sb="6" eb="9">
      <t>セイトカイ</t>
    </rPh>
    <rPh sb="9" eb="11">
      <t>ヤクイン</t>
    </rPh>
    <phoneticPr fontId="2"/>
  </si>
  <si>
    <t>定期考査前部活動中止　学び塾</t>
    <phoneticPr fontId="2"/>
  </si>
  <si>
    <t>学校づくりアンケート実施（～25日）</t>
    <phoneticPr fontId="2"/>
  </si>
  <si>
    <t>避難訓練（地震・火災）</t>
    <phoneticPr fontId="2"/>
  </si>
  <si>
    <t>時間割Ⅲ期開始
教育・いじめ防止子供フォーラム接続テスト</t>
    <phoneticPr fontId="2"/>
  </si>
  <si>
    <t>弁当日
私立高校推薦入試</t>
    <phoneticPr fontId="2"/>
  </si>
  <si>
    <t>部活動中止　弁当日
第３回定期考査　成績表配付
表彰集会(帰りの会）</t>
    <phoneticPr fontId="2"/>
  </si>
  <si>
    <t>冬季学び塾</t>
    <phoneticPr fontId="2"/>
  </si>
  <si>
    <t>３年総合：キャリパス
３年学活：公立高校入試事前指導</t>
    <phoneticPr fontId="2"/>
  </si>
  <si>
    <t>考査前部活動中止　学び塾
学活：三送会準備</t>
    <phoneticPr fontId="2"/>
  </si>
  <si>
    <t>１校時：式場等片付け</t>
    <phoneticPr fontId="2"/>
  </si>
  <si>
    <t>公立高校追入試　１,２年総合：キャリパス
学年末清掃強化期間</t>
    <phoneticPr fontId="2"/>
  </si>
  <si>
    <t>学年末清掃強化期間
公立高校合格発表</t>
    <phoneticPr fontId="2"/>
  </si>
  <si>
    <t>修了式　部活動中止</t>
    <phoneticPr fontId="2"/>
  </si>
  <si>
    <t>離任式</t>
    <phoneticPr fontId="2"/>
  </si>
  <si>
    <t>登校指導　道徳：全校道徳，ガイダンス
２年総合：ともにの集会，避難経路の確認
　　　　　防災マニュアルの確認</t>
    <phoneticPr fontId="2"/>
  </si>
  <si>
    <t>登校指導　新入生歓迎会　部活動見学開始
学活：前期各種委員の決定
３年総合：ともにの集会　避難経路，防災マニュアルの確認</t>
    <rPh sb="58" eb="60">
      <t>カクニン</t>
    </rPh>
    <phoneticPr fontId="2"/>
  </si>
  <si>
    <t>登校指導　
１年総合：ともにの集会，避難経路の確認
　　　　　防災マニュアルの確認</t>
    <phoneticPr fontId="2"/>
  </si>
  <si>
    <t>全国学力学習状況調査（国・数・理・生）
実力テスト（１，２学年）
１年５校時：交通安全教室</t>
    <phoneticPr fontId="2"/>
  </si>
  <si>
    <t>弁当日
授業参観　学年ＰＴＡ　部活動中止</t>
    <rPh sb="0" eb="3">
      <t>ベントウビ</t>
    </rPh>
    <phoneticPr fontId="2"/>
  </si>
  <si>
    <t>部活動中止
第３回定期考査　５教科</t>
    <phoneticPr fontId="2"/>
  </si>
  <si>
    <t>令和４年度　岩沼市立玉浦中学校　年間行事予定</t>
    <rPh sb="0" eb="2">
      <t>レイワ</t>
    </rPh>
    <rPh sb="3" eb="5">
      <t>ネンド</t>
    </rPh>
    <rPh sb="6" eb="8">
      <t>イワヌマ</t>
    </rPh>
    <rPh sb="8" eb="10">
      <t>シリツ</t>
    </rPh>
    <rPh sb="10" eb="12">
      <t>タマウラ</t>
    </rPh>
    <rPh sb="12" eb="15">
      <t>チュウガッコウ</t>
    </rPh>
    <rPh sb="16" eb="18">
      <t>ネンカン</t>
    </rPh>
    <rPh sb="18" eb="20">
      <t>ギョウジ</t>
    </rPh>
    <rPh sb="20" eb="22">
      <t>ヨテイ</t>
    </rPh>
    <phoneticPr fontId="2"/>
  </si>
  <si>
    <t>行事は変更になることがあります。変更については、お便り、e-メッセージでお知らせします。</t>
    <rPh sb="0" eb="2">
      <t>ギョウジ</t>
    </rPh>
    <rPh sb="3" eb="5">
      <t>ヘンコウ</t>
    </rPh>
    <rPh sb="16" eb="18">
      <t>ヘンコウ</t>
    </rPh>
    <rPh sb="25" eb="26">
      <t>タヨ</t>
    </rPh>
    <rPh sb="37" eb="38">
      <t>シ</t>
    </rPh>
    <phoneticPr fontId="2"/>
  </si>
  <si>
    <t>フリー参観</t>
    <phoneticPr fontId="2"/>
  </si>
  <si>
    <t>授業参観　学年PTA</t>
    <phoneticPr fontId="2"/>
  </si>
  <si>
    <t>登校指導
１年総合：ガイダンス，キャリパス</t>
    <phoneticPr fontId="2"/>
  </si>
  <si>
    <t>部活動中止
各種委員会
生徒会評議委員会</t>
    <phoneticPr fontId="2"/>
  </si>
  <si>
    <t>部活動中止　軽清掃・帰りの会
ＰＴＡ総会資料配付日</t>
    <phoneticPr fontId="2"/>
  </si>
  <si>
    <t>飲酒運転根絶運動の日</t>
    <phoneticPr fontId="2"/>
  </si>
  <si>
    <t>部活動ミーティング　１年生正式入部</t>
    <phoneticPr fontId="2"/>
  </si>
  <si>
    <t>自宅確認日
１年身体測定</t>
    <phoneticPr fontId="2"/>
  </si>
  <si>
    <t>自宅確認日
２, ３年身体測定</t>
    <phoneticPr fontId="2"/>
  </si>
  <si>
    <t>前期教育実習（～5/27）
応援団顔合わせ</t>
    <phoneticPr fontId="2"/>
  </si>
  <si>
    <t>尿検査（予備日）
ショート避難訓練（放課後・地震）</t>
    <phoneticPr fontId="2"/>
  </si>
  <si>
    <t>耳鼻科検診（２年）
学活：中総体に向けて
生徒総会リハーサル（放課後）</t>
    <phoneticPr fontId="2"/>
  </si>
  <si>
    <t>部活動強化期間
５，６校時：生徒総会</t>
    <phoneticPr fontId="2"/>
  </si>
  <si>
    <t>部活動強化期間
１年学活：結団式
２年総合：職業人の話を聞く会</t>
    <phoneticPr fontId="2"/>
  </si>
  <si>
    <t>２，３年弁当日
１年：防災校外学習　部活動強化期間</t>
    <phoneticPr fontId="2"/>
  </si>
  <si>
    <t>部活動中止　軽清掃・帰りの会
眼科検診</t>
    <phoneticPr fontId="2"/>
  </si>
  <si>
    <t>部活動中止　軽清掃・帰りの会</t>
    <phoneticPr fontId="2"/>
  </si>
  <si>
    <t>指導主事学校訪問</t>
    <phoneticPr fontId="2"/>
  </si>
  <si>
    <t>部活動強化期間
市中総体壮行式</t>
    <phoneticPr fontId="2"/>
  </si>
  <si>
    <t>部活動強化期間
市中総体会場準備</t>
    <phoneticPr fontId="2"/>
  </si>
  <si>
    <t>市中総体</t>
    <phoneticPr fontId="2"/>
  </si>
  <si>
    <t>市陸上強化期間
循環器検査（１年）</t>
    <phoneticPr fontId="2"/>
  </si>
  <si>
    <t>市陸上強化期間
生活アンケート実施日
市少年の主張（玉中会場）</t>
    <phoneticPr fontId="2"/>
  </si>
  <si>
    <t>考査前部活動中止　弁当日　学び塾
市陸上大会予備日
特設駅伝部ミーティング</t>
    <phoneticPr fontId="2"/>
  </si>
  <si>
    <t>考査前部活動中止
軽清掃・帰りの会　</t>
    <phoneticPr fontId="2"/>
  </si>
  <si>
    <t>第１回定期考査　５教科　部活動中止
軽清掃・帰りの会
避難訓練・引き渡し訓練（小中合同）</t>
    <phoneticPr fontId="2"/>
  </si>
  <si>
    <t>市駅伝強化期間
歯科検診　　　表彰集会（帰りの会）</t>
    <phoneticPr fontId="2"/>
  </si>
  <si>
    <t>市駅伝強化期間</t>
    <phoneticPr fontId="2"/>
  </si>
  <si>
    <t>市駅伝強化期間　市水泳大会</t>
    <phoneticPr fontId="2"/>
  </si>
  <si>
    <t>市駅伝強化期間
第１回定期考査素点確認日</t>
    <phoneticPr fontId="2"/>
  </si>
  <si>
    <t>市駅伝強化期間
市駅伝大会壮行式</t>
    <phoneticPr fontId="2"/>
  </si>
  <si>
    <t>２年４校時：携帯安全教室</t>
    <phoneticPr fontId="2"/>
  </si>
  <si>
    <t>部活動中止　軽清掃・帰りの会
学び塾</t>
    <phoneticPr fontId="2"/>
  </si>
  <si>
    <t>部活動強化期間
３年学活：結団式</t>
    <phoneticPr fontId="2"/>
  </si>
  <si>
    <t>部活動強化期間
市新人大会壮行式　市新人大会会場準備</t>
    <phoneticPr fontId="2"/>
  </si>
  <si>
    <t>部活動中止 軽清掃・帰りの会
学び塾</t>
    <phoneticPr fontId="2"/>
  </si>
  <si>
    <t>防災・安全の日
道徳：前期振り返り</t>
    <phoneticPr fontId="2"/>
  </si>
  <si>
    <t>合唱強化期間　合唱練習
２年総合：福祉体験学習及び講演会
只野文哉理科作品展（～27日）</t>
    <phoneticPr fontId="2"/>
  </si>
  <si>
    <t>合唱強化期間　
合唱練習
３年総合：ゲストティーチャー講話</t>
    <phoneticPr fontId="2"/>
  </si>
  <si>
    <t>合唱強化期間　部活動中止
合唱練習</t>
    <phoneticPr fontId="2"/>
  </si>
  <si>
    <t>合唱強化期間　
合唱練習</t>
    <phoneticPr fontId="2"/>
  </si>
  <si>
    <t>合唱強化期間　合唱練習
玉中芸術祭　前日準備</t>
    <phoneticPr fontId="2"/>
  </si>
  <si>
    <t>部活動中止　
拡大生徒会評議委員会</t>
    <phoneticPr fontId="2"/>
  </si>
  <si>
    <t>教育相談①（全学年）</t>
    <phoneticPr fontId="2"/>
  </si>
  <si>
    <t>教育相談②（全学年）</t>
    <phoneticPr fontId="2"/>
  </si>
  <si>
    <t>教育相談⑤（全学年）</t>
    <phoneticPr fontId="2"/>
  </si>
  <si>
    <t>防災・安全の日
教育相談　予備日</t>
    <phoneticPr fontId="2"/>
  </si>
  <si>
    <t>部活動中止　軽清掃・帰りの会
各種委員会　生徒会評議委員会</t>
    <phoneticPr fontId="2"/>
  </si>
  <si>
    <t>私立高校入試Ａ　部活動中止
１，２年弁当日
新入生保護者説明会</t>
    <phoneticPr fontId="2"/>
  </si>
  <si>
    <t>軽清掃・帰りの会　私立高校入試Ｂ
玉中オープンスクール
新入生部活動見学</t>
    <phoneticPr fontId="2"/>
  </si>
  <si>
    <t>部活動中止　学び塾</t>
    <phoneticPr fontId="2"/>
  </si>
  <si>
    <t>教室ワックスがけ
学活：三送会準備</t>
    <phoneticPr fontId="2"/>
  </si>
  <si>
    <t>三送会リハーサル（放課後）
第４回定期考査　成績表配付日</t>
    <phoneticPr fontId="2"/>
  </si>
  <si>
    <t>１，２年道徳：後期振り返り
表彰集会(帰りの会)</t>
    <phoneticPr fontId="2"/>
  </si>
  <si>
    <t>公立高校入試　部活動中止
卒業式準備（２年）</t>
    <phoneticPr fontId="2"/>
  </si>
  <si>
    <t>同窓会入会式･追悼式　部活動中止</t>
    <phoneticPr fontId="2"/>
  </si>
  <si>
    <t>公立高校二次募集
新入生１日入学</t>
    <phoneticPr fontId="2"/>
  </si>
  <si>
    <t>部活動中止　弁当日
学活：県壮行式・表彰集会</t>
    <phoneticPr fontId="2"/>
  </si>
  <si>
    <t>マーマールームワックスがけ</t>
  </si>
  <si>
    <t>休日</t>
    <phoneticPr fontId="2"/>
  </si>
  <si>
    <t>実力テスト（全学年）
学活：後期各種委員の決定
合唱練習</t>
    <phoneticPr fontId="2"/>
  </si>
  <si>
    <t>清掃強化期間</t>
    <phoneticPr fontId="2"/>
  </si>
  <si>
    <t>防災・安全の日
廊下ワックスがけ</t>
    <phoneticPr fontId="2"/>
  </si>
  <si>
    <t>防災・安全の日
市陸上強化期間
２年総合：職業学習振り返り，キャリパス</t>
    <phoneticPr fontId="2"/>
  </si>
  <si>
    <t>開校記念日　
避難訓練（地震想定）</t>
    <phoneticPr fontId="2"/>
  </si>
  <si>
    <t>尿検査
実力テスト（３年）　学校評議員会</t>
    <phoneticPr fontId="2"/>
  </si>
  <si>
    <t>市陸上強化期間　内科検診
総合：防災総合</t>
    <phoneticPr fontId="2"/>
  </si>
  <si>
    <t>市駅伝強化期間
総合：防災総合</t>
    <phoneticPr fontId="2"/>
  </si>
  <si>
    <t>実力テスト(３年)
総合：防災総合</t>
    <phoneticPr fontId="2"/>
  </si>
  <si>
    <t>防災・安全の日　学び塾
考査前部活動中止　生徒会役員選挙公示</t>
    <phoneticPr fontId="2"/>
  </si>
  <si>
    <t>第２回定期考査　４教科
部活動中止 学び塾</t>
    <phoneticPr fontId="2"/>
  </si>
  <si>
    <t>飲酒運転根絶運動の日
学活：玉中芸術祭全校制作
市中学校弁論大会（岩中会場）</t>
    <phoneticPr fontId="2"/>
  </si>
  <si>
    <t>部活動強化期間
学活：玉中芸術祭全校制作</t>
    <phoneticPr fontId="2"/>
  </si>
  <si>
    <t>第２回定期考査　３教科　部活動中止
総合：前期振り返り・キャリパス
学活：玉中芸術祭全校制作</t>
    <phoneticPr fontId="2"/>
  </si>
  <si>
    <t>部活動中止　軽清掃・帰りの会
学び塾　第２回定期考査</t>
    <phoneticPr fontId="2"/>
  </si>
  <si>
    <t>合唱強化期間　合唱練習
１年総合：福祉体験学習(認知症キャラバン)及び講演会</t>
    <phoneticPr fontId="2"/>
  </si>
  <si>
    <t>定期考査前部活動中止　学び塾
学校評議員会</t>
    <phoneticPr fontId="2"/>
  </si>
  <si>
    <t>部活動中止　各種委員会　生徒会評議委員会</t>
    <phoneticPr fontId="2"/>
  </si>
  <si>
    <t>部活動中止 
学活：冬休み前生活指導</t>
    <phoneticPr fontId="2"/>
  </si>
  <si>
    <t>部活動中止　
各種委員会
生徒会評議委員会</t>
    <phoneticPr fontId="2"/>
  </si>
  <si>
    <t>飲酒運転根絶運動の日
部活動中止　</t>
    <phoneticPr fontId="2"/>
  </si>
  <si>
    <t>弁当日
部活動中止</t>
    <phoneticPr fontId="2"/>
  </si>
  <si>
    <t>部活動中止
実力テスト（全学年）</t>
    <phoneticPr fontId="2"/>
  </si>
  <si>
    <t>部活動中止　各種委員会　生徒会評議委員会
３年学活：私立入試事前指導</t>
    <phoneticPr fontId="2"/>
  </si>
  <si>
    <t>第４回定期考査（２教科）部活動中止　
学活：三送会準備</t>
    <phoneticPr fontId="2"/>
  </si>
  <si>
    <t>飲酒運転根絶運動の日
部活動中止</t>
    <phoneticPr fontId="2"/>
  </si>
  <si>
    <t>部活動中止
３年生を送る会</t>
    <phoneticPr fontId="2"/>
  </si>
  <si>
    <t>学年末清掃強化期間
各種委員会
生徒会評議委員会</t>
    <phoneticPr fontId="2"/>
  </si>
  <si>
    <t>飲酒運転根絶運動の日　
部活動中止　</t>
    <phoneticPr fontId="2"/>
  </si>
  <si>
    <t>学活：生徒総会資料見合わせ
市Ｐ連総会</t>
    <rPh sb="14" eb="15">
      <t>シ</t>
    </rPh>
    <rPh sb="16" eb="17">
      <t>レン</t>
    </rPh>
    <rPh sb="17" eb="19">
      <t>ソウカイ</t>
    </rPh>
    <phoneticPr fontId="2"/>
  </si>
  <si>
    <t>飲酒運転根絶運動の日
部活動　学び塾</t>
    <phoneticPr fontId="2"/>
  </si>
  <si>
    <t>部活動中止　
各種委員会 生徒会評議委員会</t>
    <phoneticPr fontId="2"/>
  </si>
  <si>
    <t>部活動中止　総合：防災総合（小中連携）
各種委員会  生徒会評議委員会</t>
    <phoneticPr fontId="2"/>
  </si>
  <si>
    <t>３年総合：福祉体験学習及び講演会</t>
    <phoneticPr fontId="2"/>
  </si>
  <si>
    <t>部活動中止  学び塾</t>
    <phoneticPr fontId="2"/>
  </si>
  <si>
    <t>部活動中止  各種委員会
生徒会評議委員会  市英語暗唱・弁論大会</t>
    <phoneticPr fontId="2"/>
  </si>
  <si>
    <t>合唱強化期間　部活動中止　
南国市訪問（～19日）
合唱練習  各種委員会</t>
    <phoneticPr fontId="2"/>
  </si>
  <si>
    <t>防災・安全の日  みやぎ教育の日　
ユニーク先生活用事業  学び塾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</si>
</sst>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&quot;　　月&quot;"/>
  </numFmts>
  <fonts count="11" x14ac:knownFonts="1"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8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 wrapText="1" shrinkToFit="1"/>
    </xf>
    <xf numFmtId="0" fontId="4" fillId="0" borderId="0" xfId="0" applyNumberFormat="1" applyFont="1" applyFill="1" applyAlignment="1">
      <alignment vertical="center" wrapText="1" shrinkToFit="1"/>
    </xf>
    <xf numFmtId="176" fontId="4" fillId="0" borderId="0" xfId="0" applyNumberFormat="1" applyFont="1" applyFill="1" applyAlignment="1">
      <alignment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 shrinkToFit="1"/>
    </xf>
    <xf numFmtId="0" fontId="5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0" xfId="0" applyNumberFormat="1" applyFont="1" applyFill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 shrinkToFit="1"/>
    </xf>
    <xf numFmtId="14" fontId="8" fillId="0" borderId="0" xfId="0" applyNumberFormat="1" applyFont="1" applyFill="1" applyAlignment="1">
      <alignment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176" fontId="4" fillId="0" borderId="5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176" fontId="4" fillId="2" borderId="1" xfId="0" applyNumberFormat="1" applyFont="1" applyFill="1" applyBorder="1" applyAlignment="1">
      <alignment horizontal="center" vertical="center" wrapText="1" shrinkToFit="1"/>
    </xf>
    <xf numFmtId="176" fontId="4" fillId="0" borderId="4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176" fontId="6" fillId="0" borderId="7" xfId="0" applyNumberFormat="1" applyFont="1" applyFill="1" applyBorder="1" applyAlignment="1">
      <alignment vertical="center" wrapText="1" shrinkToFit="1"/>
    </xf>
    <xf numFmtId="176" fontId="4" fillId="3" borderId="1" xfId="0" applyNumberFormat="1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vertical="center" wrapText="1" shrinkToFit="1"/>
    </xf>
    <xf numFmtId="0" fontId="9" fillId="2" borderId="1" xfId="0" applyFont="1" applyFill="1" applyBorder="1" applyAlignment="1">
      <alignment vertical="center" wrapText="1" shrinkToFit="1"/>
    </xf>
    <xf numFmtId="0" fontId="9" fillId="3" borderId="1" xfId="0" applyFont="1" applyFill="1" applyBorder="1" applyAlignment="1">
      <alignment vertical="center" wrapText="1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 shrinkToFit="1"/>
    </xf>
    <xf numFmtId="0" fontId="0" fillId="0" borderId="3" xfId="0" applyFill="1" applyBorder="1"/>
    <xf numFmtId="176" fontId="3" fillId="0" borderId="0" xfId="0" applyNumberFormat="1" applyFont="1" applyFill="1" applyAlignment="1">
      <alignment horizontal="center" vertical="center" wrapText="1" shrinkToFit="1"/>
    </xf>
    <xf numFmtId="176" fontId="1" fillId="0" borderId="7" xfId="0" applyNumberFormat="1" applyFont="1" applyFill="1" applyBorder="1" applyAlignment="1">
      <alignment horizontal="right" vertical="center" shrinkToFit="1"/>
    </xf>
    <xf numFmtId="176" fontId="1" fillId="0" borderId="7" xfId="0" applyNumberFormat="1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177" fontId="7" fillId="0" borderId="5" xfId="0" applyNumberFormat="1" applyFont="1" applyFill="1" applyBorder="1" applyAlignment="1">
      <alignment horizontal="center" vertical="center" wrapText="1" shrinkToFit="1"/>
    </xf>
    <xf numFmtId="177" fontId="7" fillId="0" borderId="6" xfId="0" applyNumberFormat="1" applyFont="1" applyFill="1" applyBorder="1" applyAlignment="1">
      <alignment horizontal="center" vertical="center" wrapText="1" shrinkToFit="1"/>
    </xf>
    <xf numFmtId="177" fontId="7" fillId="0" borderId="3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12"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</dxfs>
  <tableStyles count="0" defaultTableStyle="TableStyleMedium2" defaultPivotStyle="PivotStyleLight16"/>
  <colors>
    <mruColors>
      <color rgb="FFFFCCFF"/>
      <color rgb="FFCCFF99"/>
      <color rgb="FFFFFF66"/>
      <color rgb="FFFFFF99"/>
      <color rgb="FFFF9900"/>
      <color rgb="FF33CC33"/>
      <color rgb="FF99FF66"/>
      <color rgb="FFCCFFFF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18</xdr:row>
      <xdr:rowOff>0</xdr:rowOff>
    </xdr:from>
    <xdr:to>
      <xdr:col>30</xdr:col>
      <xdr:colOff>0</xdr:colOff>
      <xdr:row>22</xdr:row>
      <xdr:rowOff>129116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14D3F81E-1AA6-4F0C-A7AD-BFA80C3804CF}"/>
            </a:ext>
          </a:extLst>
        </xdr:cNvPr>
        <xdr:cNvCxnSpPr/>
      </xdr:nvCxnSpPr>
      <xdr:spPr bwMode="auto">
        <a:xfrm>
          <a:off x="22650450" y="7286625"/>
          <a:ext cx="0" cy="1881716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44</xdr:row>
      <xdr:rowOff>0</xdr:rowOff>
    </xdr:from>
    <xdr:to>
      <xdr:col>30</xdr:col>
      <xdr:colOff>0</xdr:colOff>
      <xdr:row>56</xdr:row>
      <xdr:rowOff>86783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FD16614C-AAD0-44AB-BF75-7019E1536D59}"/>
            </a:ext>
          </a:extLst>
        </xdr:cNvPr>
        <xdr:cNvCxnSpPr/>
      </xdr:nvCxnSpPr>
      <xdr:spPr bwMode="auto">
        <a:xfrm>
          <a:off x="22650450" y="14297025"/>
          <a:ext cx="0" cy="1305983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13</xdr:row>
      <xdr:rowOff>22583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672BA2F6-8AE5-4D27-9D6B-EF0DE1C9ACBE}"/>
            </a:ext>
          </a:extLst>
        </xdr:cNvPr>
        <xdr:cNvCxnSpPr/>
      </xdr:nvCxnSpPr>
      <xdr:spPr bwMode="auto">
        <a:xfrm>
          <a:off x="6934200" y="2028825"/>
          <a:ext cx="0" cy="3089633"/>
        </a:xfrm>
        <a:prstGeom prst="straightConnector1">
          <a:avLst/>
        </a:prstGeom>
        <a:ln w="19050">
          <a:headEnd type="none" w="med" len="me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30</xdr:row>
      <xdr:rowOff>22584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F0D60641-0C09-48C9-8B60-6C797FB6E43B}"/>
            </a:ext>
          </a:extLst>
        </xdr:cNvPr>
        <xdr:cNvCxnSpPr/>
      </xdr:nvCxnSpPr>
      <xdr:spPr bwMode="auto">
        <a:xfrm>
          <a:off x="6934200" y="9477375"/>
          <a:ext cx="0" cy="3089634"/>
        </a:xfrm>
        <a:prstGeom prst="straightConnector1">
          <a:avLst/>
        </a:prstGeom>
        <a:noFill/>
        <a:ln w="19050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none" w="med" len="med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54C1D-2020-44D5-ACC3-E03C095B9FB2}">
  <sheetPr codeName="Sheet22"/>
  <dimension ref="A1:AW48"/>
  <sheetViews>
    <sheetView tabSelected="1" view="pageLayout" topLeftCell="Y1" zoomScale="115" zoomScaleNormal="140" zoomScaleSheetLayoutView="90" zoomScalePageLayoutView="115" workbookViewId="0">
      <selection activeCell="AB8" sqref="AB8"/>
    </sheetView>
  </sheetViews>
  <sheetFormatPr defaultColWidth="9" defaultRowHeight="12" x14ac:dyDescent="0.15"/>
  <cols>
    <col min="1" max="1" width="4.625" style="10" customWidth="1"/>
    <col min="2" max="2" width="4.625" style="6" customWidth="1"/>
    <col min="3" max="3" width="2.625" style="6" hidden="1" customWidth="1"/>
    <col min="4" max="4" width="35.625" style="7" customWidth="1"/>
    <col min="5" max="5" width="4.625" style="5" customWidth="1"/>
    <col min="6" max="6" width="4.625" style="6" customWidth="1"/>
    <col min="7" max="7" width="2.625" style="6" hidden="1" customWidth="1"/>
    <col min="8" max="8" width="35.625" style="7" customWidth="1"/>
    <col min="9" max="9" width="4.625" style="5" customWidth="1"/>
    <col min="10" max="10" width="4.625" style="3" customWidth="1"/>
    <col min="11" max="11" width="2.625" style="3" hidden="1" customWidth="1"/>
    <col min="12" max="12" width="35.625" style="7" customWidth="1"/>
    <col min="13" max="13" width="4.625" style="5" customWidth="1"/>
    <col min="14" max="14" width="4.625" style="3" customWidth="1"/>
    <col min="15" max="15" width="2.625" style="3" hidden="1" customWidth="1"/>
    <col min="16" max="16" width="35.625" style="7" customWidth="1"/>
    <col min="17" max="17" width="4.625" style="5" customWidth="1"/>
    <col min="18" max="18" width="4.625" style="3" customWidth="1"/>
    <col min="19" max="19" width="2.625" style="3" hidden="1" customWidth="1"/>
    <col min="20" max="20" width="35.625" style="7" customWidth="1"/>
    <col min="21" max="21" width="4.625" style="5" customWidth="1"/>
    <col min="22" max="22" width="4.625" style="3" customWidth="1"/>
    <col min="23" max="23" width="2.625" style="3" hidden="1" customWidth="1"/>
    <col min="24" max="24" width="35.625" style="7" customWidth="1"/>
    <col min="25" max="25" width="4.625" style="10" customWidth="1"/>
    <col min="26" max="26" width="4.625" style="6" customWidth="1"/>
    <col min="27" max="27" width="2.625" style="6" hidden="1" customWidth="1"/>
    <col min="28" max="28" width="35.625" style="7" customWidth="1"/>
    <col min="29" max="29" width="4.625" style="5" customWidth="1"/>
    <col min="30" max="30" width="4.625" style="6" customWidth="1"/>
    <col min="31" max="31" width="2.625" style="6" hidden="1" customWidth="1"/>
    <col min="32" max="32" width="35.625" style="7" customWidth="1"/>
    <col min="33" max="33" width="4.625" style="5" customWidth="1"/>
    <col min="34" max="34" width="4.625" style="3" customWidth="1"/>
    <col min="35" max="35" width="2.625" style="3" hidden="1" customWidth="1"/>
    <col min="36" max="36" width="35.625" style="7" customWidth="1"/>
    <col min="37" max="37" width="4.625" style="5" customWidth="1"/>
    <col min="38" max="38" width="4.625" style="3" customWidth="1"/>
    <col min="39" max="39" width="2.625" style="3" hidden="1" customWidth="1"/>
    <col min="40" max="40" width="35.625" style="7" customWidth="1"/>
    <col min="41" max="41" width="4.625" style="5" customWidth="1"/>
    <col min="42" max="42" width="4.625" style="3" customWidth="1"/>
    <col min="43" max="43" width="2.625" style="3" hidden="1" customWidth="1"/>
    <col min="44" max="44" width="35.625" style="7" customWidth="1"/>
    <col min="45" max="45" width="4.625" style="5" customWidth="1"/>
    <col min="46" max="46" width="4.625" style="3" customWidth="1"/>
    <col min="47" max="47" width="2.625" style="3" hidden="1" customWidth="1"/>
    <col min="48" max="48" width="35.625" style="7" customWidth="1"/>
    <col min="49" max="16384" width="9" style="3"/>
  </cols>
  <sheetData>
    <row r="1" spans="1:48" ht="21" customHeight="1" x14ac:dyDescent="0.15">
      <c r="A1" s="34" t="s">
        <v>134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 t="str">
        <f>A1</f>
        <v>令和４年度　岩沼市立玉浦中学校　年間行事予定</v>
      </c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</row>
    <row r="2" spans="1:48" ht="21" customHeight="1" x14ac:dyDescent="0.15">
      <c r="D2" s="12"/>
      <c r="I2" s="3"/>
      <c r="J2" s="25"/>
      <c r="K2" s="25"/>
      <c r="L2" s="25"/>
      <c r="M2" s="10"/>
      <c r="N2" s="6"/>
      <c r="O2" s="6"/>
      <c r="P2" s="12"/>
      <c r="R2" s="6"/>
      <c r="S2" s="6"/>
      <c r="T2" s="35" t="s">
        <v>135</v>
      </c>
      <c r="U2" s="35"/>
      <c r="V2" s="35"/>
      <c r="W2" s="35"/>
      <c r="X2" s="35"/>
      <c r="AB2" s="12"/>
      <c r="AG2" s="3"/>
      <c r="AH2" s="25"/>
      <c r="AI2" s="25"/>
      <c r="AJ2" s="25"/>
      <c r="AK2" s="10"/>
      <c r="AL2" s="6"/>
      <c r="AM2" s="6"/>
      <c r="AN2" s="12"/>
      <c r="AP2" s="6"/>
      <c r="AQ2" s="6"/>
      <c r="AR2" s="36" t="str">
        <f>T2</f>
        <v>行事は変更になることがあります。変更については、お便り、e-メッセージでお知らせします。</v>
      </c>
      <c r="AS2" s="37"/>
      <c r="AT2" s="37"/>
      <c r="AU2" s="37"/>
      <c r="AV2" s="37"/>
    </row>
    <row r="3" spans="1:48" s="11" customFormat="1" ht="14.25" customHeight="1" x14ac:dyDescent="0.15">
      <c r="A3" s="38">
        <v>44652</v>
      </c>
      <c r="B3" s="39"/>
      <c r="C3" s="39"/>
      <c r="D3" s="40"/>
      <c r="E3" s="38">
        <v>44682</v>
      </c>
      <c r="F3" s="39"/>
      <c r="G3" s="39"/>
      <c r="H3" s="40"/>
      <c r="I3" s="38">
        <v>44713</v>
      </c>
      <c r="J3" s="39"/>
      <c r="K3" s="39"/>
      <c r="L3" s="40"/>
      <c r="M3" s="38">
        <v>44743</v>
      </c>
      <c r="N3" s="39"/>
      <c r="O3" s="39"/>
      <c r="P3" s="40"/>
      <c r="Q3" s="38">
        <v>44774</v>
      </c>
      <c r="R3" s="39"/>
      <c r="S3" s="39"/>
      <c r="T3" s="40"/>
      <c r="U3" s="38">
        <v>44805</v>
      </c>
      <c r="V3" s="39"/>
      <c r="W3" s="39"/>
      <c r="X3" s="40"/>
      <c r="Y3" s="38">
        <v>44835</v>
      </c>
      <c r="Z3" s="39"/>
      <c r="AA3" s="39"/>
      <c r="AB3" s="40"/>
      <c r="AC3" s="38">
        <v>44866</v>
      </c>
      <c r="AD3" s="39"/>
      <c r="AE3" s="39"/>
      <c r="AF3" s="40"/>
      <c r="AG3" s="38">
        <v>44896</v>
      </c>
      <c r="AH3" s="39"/>
      <c r="AI3" s="39"/>
      <c r="AJ3" s="40"/>
      <c r="AK3" s="38">
        <v>44927</v>
      </c>
      <c r="AL3" s="39"/>
      <c r="AM3" s="39"/>
      <c r="AN3" s="40"/>
      <c r="AO3" s="38">
        <v>44958</v>
      </c>
      <c r="AP3" s="39"/>
      <c r="AQ3" s="39"/>
      <c r="AR3" s="40"/>
      <c r="AS3" s="38">
        <v>44986</v>
      </c>
      <c r="AT3" s="39"/>
      <c r="AU3" s="39"/>
      <c r="AV3" s="40"/>
    </row>
    <row r="4" spans="1:48" ht="35.1" customHeight="1" x14ac:dyDescent="0.15">
      <c r="A4" s="9">
        <v>44652</v>
      </c>
      <c r="B4" s="2" t="s">
        <v>0</v>
      </c>
      <c r="C4" s="2">
        <v>4</v>
      </c>
      <c r="D4" s="14" t="s">
        <v>96</v>
      </c>
      <c r="E4" s="9">
        <v>44682</v>
      </c>
      <c r="F4" s="2" t="s">
        <v>16</v>
      </c>
      <c r="G4" s="2">
        <v>2</v>
      </c>
      <c r="H4" s="14" t="s">
        <v>18</v>
      </c>
      <c r="I4" s="9">
        <v>44713</v>
      </c>
      <c r="J4" s="2" t="s">
        <v>1</v>
      </c>
      <c r="K4" s="2">
        <v>1</v>
      </c>
      <c r="L4" s="14" t="s">
        <v>199</v>
      </c>
      <c r="M4" s="9">
        <v>44743</v>
      </c>
      <c r="N4" s="2" t="s">
        <v>0</v>
      </c>
      <c r="O4" s="2">
        <v>1</v>
      </c>
      <c r="P4" s="14" t="s">
        <v>40</v>
      </c>
      <c r="Q4" s="9">
        <v>44774</v>
      </c>
      <c r="R4" s="2" t="s">
        <v>13</v>
      </c>
      <c r="S4" s="2">
        <v>4</v>
      </c>
      <c r="T4" s="14" t="s">
        <v>76</v>
      </c>
      <c r="U4" s="9">
        <v>44805</v>
      </c>
      <c r="V4" s="17" t="s">
        <v>2</v>
      </c>
      <c r="W4" s="2">
        <v>1</v>
      </c>
      <c r="X4" s="14" t="s">
        <v>205</v>
      </c>
      <c r="Y4" s="9">
        <v>44835</v>
      </c>
      <c r="Z4" s="2" t="s">
        <v>14</v>
      </c>
      <c r="AA4" s="2">
        <v>2</v>
      </c>
      <c r="AB4" s="1" t="s">
        <v>17</v>
      </c>
      <c r="AC4" s="9">
        <v>44866</v>
      </c>
      <c r="AD4" s="2" t="s">
        <v>15</v>
      </c>
      <c r="AE4" s="2">
        <v>1</v>
      </c>
      <c r="AF4" s="14" t="s">
        <v>233</v>
      </c>
      <c r="AG4" s="9">
        <v>44896</v>
      </c>
      <c r="AH4" s="2" t="s">
        <v>2</v>
      </c>
      <c r="AI4" s="2">
        <v>1</v>
      </c>
      <c r="AJ4" s="14" t="s">
        <v>182</v>
      </c>
      <c r="AK4" s="9">
        <v>44927</v>
      </c>
      <c r="AL4" s="2" t="s">
        <v>16</v>
      </c>
      <c r="AM4" s="2">
        <v>3</v>
      </c>
      <c r="AN4" s="14" t="s">
        <v>37</v>
      </c>
      <c r="AO4" s="9">
        <v>44958</v>
      </c>
      <c r="AP4" s="2" t="s">
        <v>1</v>
      </c>
      <c r="AQ4" s="2">
        <v>1</v>
      </c>
      <c r="AR4" s="14" t="s">
        <v>40</v>
      </c>
      <c r="AS4" s="9">
        <v>44986</v>
      </c>
      <c r="AT4" s="2" t="s">
        <v>1</v>
      </c>
      <c r="AU4" s="2">
        <v>1</v>
      </c>
      <c r="AV4" s="14" t="s">
        <v>198</v>
      </c>
    </row>
    <row r="5" spans="1:48" ht="35.1" customHeight="1" x14ac:dyDescent="0.15">
      <c r="A5" s="9">
        <v>44653</v>
      </c>
      <c r="B5" s="2" t="s">
        <v>14</v>
      </c>
      <c r="C5" s="2">
        <v>2</v>
      </c>
      <c r="D5" s="14"/>
      <c r="E5" s="9">
        <v>44683</v>
      </c>
      <c r="F5" s="2" t="s">
        <v>13</v>
      </c>
      <c r="G5" s="2">
        <v>1</v>
      </c>
      <c r="H5" s="14" t="s">
        <v>68</v>
      </c>
      <c r="I5" s="9">
        <v>44714</v>
      </c>
      <c r="J5" s="2" t="s">
        <v>2</v>
      </c>
      <c r="K5" s="2">
        <v>1</v>
      </c>
      <c r="L5" s="14" t="s">
        <v>202</v>
      </c>
      <c r="M5" s="9">
        <v>44744</v>
      </c>
      <c r="N5" s="2" t="s">
        <v>14</v>
      </c>
      <c r="O5" s="2">
        <v>2</v>
      </c>
      <c r="P5" s="14" t="s">
        <v>77</v>
      </c>
      <c r="Q5" s="9">
        <v>44775</v>
      </c>
      <c r="R5" s="2" t="s">
        <v>15</v>
      </c>
      <c r="S5" s="2">
        <v>4</v>
      </c>
      <c r="T5" s="14" t="s">
        <v>194</v>
      </c>
      <c r="U5" s="15">
        <v>44806</v>
      </c>
      <c r="V5" s="22" t="s">
        <v>0</v>
      </c>
      <c r="W5" s="16">
        <v>1</v>
      </c>
      <c r="X5" s="14" t="s">
        <v>105</v>
      </c>
      <c r="Y5" s="9">
        <v>44836</v>
      </c>
      <c r="Z5" s="2" t="s">
        <v>16</v>
      </c>
      <c r="AA5" s="2">
        <v>2</v>
      </c>
      <c r="AB5" s="1" t="s">
        <v>17</v>
      </c>
      <c r="AC5" s="9">
        <v>44867</v>
      </c>
      <c r="AD5" s="2" t="s">
        <v>1</v>
      </c>
      <c r="AE5" s="2">
        <v>1</v>
      </c>
      <c r="AF5" s="14" t="s">
        <v>58</v>
      </c>
      <c r="AG5" s="20">
        <v>44897</v>
      </c>
      <c r="AH5" s="2" t="s">
        <v>0</v>
      </c>
      <c r="AI5" s="2">
        <v>1</v>
      </c>
      <c r="AJ5" s="14" t="s">
        <v>213</v>
      </c>
      <c r="AK5" s="9">
        <v>44928</v>
      </c>
      <c r="AL5" s="2" t="s">
        <v>13</v>
      </c>
      <c r="AM5" s="2">
        <v>4</v>
      </c>
      <c r="AN5" s="14" t="s">
        <v>17</v>
      </c>
      <c r="AO5" s="9">
        <v>44959</v>
      </c>
      <c r="AP5" s="2" t="s">
        <v>2</v>
      </c>
      <c r="AQ5" s="2">
        <v>1</v>
      </c>
      <c r="AR5" s="14" t="s">
        <v>185</v>
      </c>
      <c r="AS5" s="20">
        <v>44987</v>
      </c>
      <c r="AT5" s="2" t="s">
        <v>2</v>
      </c>
      <c r="AU5" s="2">
        <v>1</v>
      </c>
      <c r="AV5" s="14" t="s">
        <v>189</v>
      </c>
    </row>
    <row r="6" spans="1:48" ht="35.1" customHeight="1" x14ac:dyDescent="0.15">
      <c r="A6" s="9">
        <v>44654</v>
      </c>
      <c r="B6" s="2" t="s">
        <v>16</v>
      </c>
      <c r="C6" s="2">
        <v>2</v>
      </c>
      <c r="D6" s="14" t="s">
        <v>17</v>
      </c>
      <c r="E6" s="9">
        <v>44684</v>
      </c>
      <c r="F6" s="2" t="s">
        <v>15</v>
      </c>
      <c r="G6" s="2">
        <v>3</v>
      </c>
      <c r="H6" s="14" t="s">
        <v>19</v>
      </c>
      <c r="I6" s="9">
        <v>44715</v>
      </c>
      <c r="J6" s="2" t="s">
        <v>0</v>
      </c>
      <c r="K6" s="2">
        <v>1</v>
      </c>
      <c r="L6" s="14" t="s">
        <v>157</v>
      </c>
      <c r="M6" s="9">
        <v>44745</v>
      </c>
      <c r="N6" s="2" t="s">
        <v>16</v>
      </c>
      <c r="O6" s="2">
        <v>2</v>
      </c>
      <c r="P6" s="14" t="s">
        <v>78</v>
      </c>
      <c r="Q6" s="9">
        <v>44776</v>
      </c>
      <c r="R6" s="2" t="s">
        <v>1</v>
      </c>
      <c r="S6" s="2">
        <v>4</v>
      </c>
      <c r="T6" s="14"/>
      <c r="U6" s="15">
        <v>44807</v>
      </c>
      <c r="V6" s="22" t="s">
        <v>14</v>
      </c>
      <c r="W6" s="16">
        <v>2</v>
      </c>
      <c r="X6" s="14" t="s">
        <v>32</v>
      </c>
      <c r="Y6" s="9">
        <v>44837</v>
      </c>
      <c r="Z6" s="2" t="s">
        <v>13</v>
      </c>
      <c r="AA6" s="2">
        <v>1</v>
      </c>
      <c r="AB6" s="14" t="s">
        <v>172</v>
      </c>
      <c r="AC6" s="9">
        <v>44868</v>
      </c>
      <c r="AD6" s="2" t="s">
        <v>2</v>
      </c>
      <c r="AE6" s="2">
        <v>3</v>
      </c>
      <c r="AF6" s="14" t="s">
        <v>20</v>
      </c>
      <c r="AG6" s="20">
        <v>44898</v>
      </c>
      <c r="AH6" s="2" t="s">
        <v>14</v>
      </c>
      <c r="AI6" s="2">
        <v>2</v>
      </c>
      <c r="AJ6" s="14" t="s">
        <v>17</v>
      </c>
      <c r="AK6" s="9">
        <v>44929</v>
      </c>
      <c r="AL6" s="2" t="s">
        <v>15</v>
      </c>
      <c r="AM6" s="2">
        <v>4</v>
      </c>
      <c r="AN6" s="14" t="s">
        <v>17</v>
      </c>
      <c r="AO6" s="9">
        <v>44960</v>
      </c>
      <c r="AP6" s="2" t="s">
        <v>0</v>
      </c>
      <c r="AQ6" s="2">
        <v>1</v>
      </c>
      <c r="AR6" s="14" t="s">
        <v>75</v>
      </c>
      <c r="AS6" s="9">
        <v>44988</v>
      </c>
      <c r="AT6" s="2" t="s">
        <v>0</v>
      </c>
      <c r="AU6" s="2">
        <v>1</v>
      </c>
      <c r="AV6" s="14" t="s">
        <v>121</v>
      </c>
    </row>
    <row r="7" spans="1:48" ht="35.1" customHeight="1" x14ac:dyDescent="0.15">
      <c r="A7" s="9">
        <v>44655</v>
      </c>
      <c r="B7" s="2" t="s">
        <v>13</v>
      </c>
      <c r="C7" s="2">
        <v>4</v>
      </c>
      <c r="D7" s="14"/>
      <c r="E7" s="9">
        <v>44685</v>
      </c>
      <c r="F7" s="2" t="s">
        <v>1</v>
      </c>
      <c r="G7" s="2">
        <v>3</v>
      </c>
      <c r="H7" s="14" t="s">
        <v>21</v>
      </c>
      <c r="I7" s="9">
        <v>44716</v>
      </c>
      <c r="J7" s="2" t="s">
        <v>14</v>
      </c>
      <c r="K7" s="2">
        <v>2</v>
      </c>
      <c r="L7" s="14" t="s">
        <v>17</v>
      </c>
      <c r="M7" s="9">
        <v>44746</v>
      </c>
      <c r="N7" s="2" t="s">
        <v>13</v>
      </c>
      <c r="O7" s="2">
        <v>1</v>
      </c>
      <c r="P7" s="14" t="s">
        <v>204</v>
      </c>
      <c r="Q7" s="9">
        <v>44777</v>
      </c>
      <c r="R7" s="2" t="s">
        <v>2</v>
      </c>
      <c r="S7" s="2">
        <v>4</v>
      </c>
      <c r="T7" s="14"/>
      <c r="U7" s="15">
        <v>44808</v>
      </c>
      <c r="V7" s="22" t="s">
        <v>16</v>
      </c>
      <c r="W7" s="16">
        <v>2</v>
      </c>
      <c r="X7" s="14" t="s">
        <v>32</v>
      </c>
      <c r="Y7" s="9">
        <v>44838</v>
      </c>
      <c r="Z7" s="2" t="s">
        <v>15</v>
      </c>
      <c r="AA7" s="2">
        <v>1</v>
      </c>
      <c r="AB7" s="14"/>
      <c r="AC7" s="9">
        <v>44869</v>
      </c>
      <c r="AD7" s="2" t="s">
        <v>0</v>
      </c>
      <c r="AE7" s="2">
        <v>1</v>
      </c>
      <c r="AF7" s="14" t="s">
        <v>71</v>
      </c>
      <c r="AG7" s="20">
        <v>44899</v>
      </c>
      <c r="AH7" s="2" t="s">
        <v>16</v>
      </c>
      <c r="AI7" s="2">
        <v>2</v>
      </c>
      <c r="AJ7" s="14" t="s">
        <v>17</v>
      </c>
      <c r="AK7" s="9">
        <v>44930</v>
      </c>
      <c r="AL7" s="2" t="s">
        <v>1</v>
      </c>
      <c r="AM7" s="2">
        <v>4</v>
      </c>
      <c r="AN7" s="14" t="s">
        <v>38</v>
      </c>
      <c r="AO7" s="9">
        <v>44961</v>
      </c>
      <c r="AP7" s="2" t="s">
        <v>14</v>
      </c>
      <c r="AQ7" s="2">
        <v>2</v>
      </c>
      <c r="AR7" s="14" t="s">
        <v>17</v>
      </c>
      <c r="AS7" s="9">
        <v>44989</v>
      </c>
      <c r="AT7" s="2" t="s">
        <v>14</v>
      </c>
      <c r="AU7" s="2">
        <v>2</v>
      </c>
      <c r="AV7" s="14" t="s">
        <v>17</v>
      </c>
    </row>
    <row r="8" spans="1:48" ht="35.1" customHeight="1" x14ac:dyDescent="0.15">
      <c r="A8" s="9">
        <v>44656</v>
      </c>
      <c r="B8" s="2" t="s">
        <v>15</v>
      </c>
      <c r="C8" s="2">
        <v>4</v>
      </c>
      <c r="D8" s="14"/>
      <c r="E8" s="9">
        <v>44686</v>
      </c>
      <c r="F8" s="2" t="s">
        <v>2</v>
      </c>
      <c r="G8" s="2">
        <v>3</v>
      </c>
      <c r="H8" s="14" t="s">
        <v>22</v>
      </c>
      <c r="I8" s="9">
        <v>44717</v>
      </c>
      <c r="J8" s="2" t="s">
        <v>16</v>
      </c>
      <c r="K8" s="2">
        <v>2</v>
      </c>
      <c r="L8" s="14"/>
      <c r="M8" s="9">
        <v>44747</v>
      </c>
      <c r="N8" s="2" t="s">
        <v>15</v>
      </c>
      <c r="O8" s="2">
        <v>1</v>
      </c>
      <c r="P8" s="14" t="s">
        <v>229</v>
      </c>
      <c r="Q8" s="9">
        <v>44778</v>
      </c>
      <c r="R8" s="2" t="s">
        <v>0</v>
      </c>
      <c r="S8" s="2">
        <v>4</v>
      </c>
      <c r="T8" s="14"/>
      <c r="U8" s="15">
        <v>44809</v>
      </c>
      <c r="V8" s="22" t="s">
        <v>13</v>
      </c>
      <c r="W8" s="16">
        <v>1</v>
      </c>
      <c r="X8" s="14" t="s">
        <v>206</v>
      </c>
      <c r="Y8" s="9">
        <v>44839</v>
      </c>
      <c r="Z8" s="2" t="s">
        <v>1</v>
      </c>
      <c r="AA8" s="2">
        <v>1</v>
      </c>
      <c r="AB8" s="14" t="s">
        <v>84</v>
      </c>
      <c r="AC8" s="9">
        <v>44870</v>
      </c>
      <c r="AD8" s="2" t="s">
        <v>14</v>
      </c>
      <c r="AE8" s="2">
        <v>2</v>
      </c>
      <c r="AF8" s="14" t="s">
        <v>17</v>
      </c>
      <c r="AG8" s="20">
        <v>44900</v>
      </c>
      <c r="AH8" s="2" t="s">
        <v>13</v>
      </c>
      <c r="AI8" s="2">
        <v>1</v>
      </c>
      <c r="AJ8" s="14" t="s">
        <v>85</v>
      </c>
      <c r="AK8" s="9">
        <v>44931</v>
      </c>
      <c r="AL8" s="2" t="s">
        <v>2</v>
      </c>
      <c r="AM8" s="2">
        <v>4</v>
      </c>
      <c r="AN8" s="14"/>
      <c r="AO8" s="9">
        <v>44962</v>
      </c>
      <c r="AP8" s="2" t="s">
        <v>16</v>
      </c>
      <c r="AQ8" s="2">
        <v>2</v>
      </c>
      <c r="AR8" s="14" t="s">
        <v>32</v>
      </c>
      <c r="AS8" s="9">
        <v>44990</v>
      </c>
      <c r="AT8" s="2" t="s">
        <v>16</v>
      </c>
      <c r="AU8" s="2">
        <v>2</v>
      </c>
      <c r="AV8" s="14" t="s">
        <v>17</v>
      </c>
    </row>
    <row r="9" spans="1:48" ht="35.1" customHeight="1" x14ac:dyDescent="0.15">
      <c r="A9" s="9">
        <v>44657</v>
      </c>
      <c r="B9" s="2" t="s">
        <v>1</v>
      </c>
      <c r="C9" s="2">
        <v>4</v>
      </c>
      <c r="D9" s="14"/>
      <c r="E9" s="9">
        <v>44687</v>
      </c>
      <c r="F9" s="2" t="s">
        <v>0</v>
      </c>
      <c r="G9" s="2">
        <v>1</v>
      </c>
      <c r="H9" s="14" t="s">
        <v>225</v>
      </c>
      <c r="I9" s="9">
        <v>44718</v>
      </c>
      <c r="J9" s="2" t="s">
        <v>13</v>
      </c>
      <c r="K9" s="2">
        <v>1</v>
      </c>
      <c r="L9" s="14" t="s">
        <v>65</v>
      </c>
      <c r="M9" s="9">
        <v>44748</v>
      </c>
      <c r="N9" s="2" t="s">
        <v>1</v>
      </c>
      <c r="O9" s="2">
        <v>1</v>
      </c>
      <c r="P9" s="14" t="s">
        <v>167</v>
      </c>
      <c r="Q9" s="9">
        <v>44779</v>
      </c>
      <c r="R9" s="2" t="s">
        <v>14</v>
      </c>
      <c r="S9" s="2">
        <v>2</v>
      </c>
      <c r="T9" s="14" t="s">
        <v>17</v>
      </c>
      <c r="U9" s="15">
        <v>44810</v>
      </c>
      <c r="V9" s="22" t="s">
        <v>15</v>
      </c>
      <c r="W9" s="16">
        <v>1</v>
      </c>
      <c r="X9" s="14" t="s">
        <v>209</v>
      </c>
      <c r="Y9" s="9">
        <v>44840</v>
      </c>
      <c r="Z9" s="2" t="s">
        <v>2</v>
      </c>
      <c r="AA9" s="2">
        <v>1</v>
      </c>
      <c r="AB9" s="1" t="s">
        <v>86</v>
      </c>
      <c r="AC9" s="20">
        <v>44871</v>
      </c>
      <c r="AD9" s="2" t="s">
        <v>16</v>
      </c>
      <c r="AE9" s="2">
        <v>2</v>
      </c>
      <c r="AF9" s="14" t="s">
        <v>17</v>
      </c>
      <c r="AG9" s="20">
        <v>44901</v>
      </c>
      <c r="AH9" s="2" t="s">
        <v>15</v>
      </c>
      <c r="AI9" s="2">
        <v>1</v>
      </c>
      <c r="AJ9" s="14" t="s">
        <v>197</v>
      </c>
      <c r="AK9" s="9">
        <v>44932</v>
      </c>
      <c r="AL9" s="2" t="s">
        <v>0</v>
      </c>
      <c r="AM9" s="2">
        <v>4</v>
      </c>
      <c r="AN9" s="14" t="s">
        <v>17</v>
      </c>
      <c r="AO9" s="9">
        <v>44963</v>
      </c>
      <c r="AP9" s="2" t="s">
        <v>13</v>
      </c>
      <c r="AQ9" s="2">
        <v>1</v>
      </c>
      <c r="AR9" s="14" t="s">
        <v>66</v>
      </c>
      <c r="AS9" s="9">
        <v>44991</v>
      </c>
      <c r="AT9" s="2" t="s">
        <v>13</v>
      </c>
      <c r="AU9" s="2">
        <v>1</v>
      </c>
      <c r="AV9" s="14" t="s">
        <v>190</v>
      </c>
    </row>
    <row r="10" spans="1:48" ht="35.1" customHeight="1" x14ac:dyDescent="0.15">
      <c r="A10" s="9">
        <v>44658</v>
      </c>
      <c r="B10" s="2" t="s">
        <v>2</v>
      </c>
      <c r="C10" s="2">
        <v>4</v>
      </c>
      <c r="D10" s="14"/>
      <c r="E10" s="9">
        <v>44688</v>
      </c>
      <c r="F10" s="2" t="s">
        <v>14</v>
      </c>
      <c r="G10" s="2">
        <v>2</v>
      </c>
      <c r="H10" s="14" t="s">
        <v>45</v>
      </c>
      <c r="I10" s="9">
        <v>44719</v>
      </c>
      <c r="J10" s="2" t="s">
        <v>15</v>
      </c>
      <c r="K10" s="2">
        <v>1</v>
      </c>
      <c r="L10" s="14" t="s">
        <v>65</v>
      </c>
      <c r="M10" s="9">
        <v>44749</v>
      </c>
      <c r="N10" s="2" t="s">
        <v>2</v>
      </c>
      <c r="O10" s="2">
        <v>1</v>
      </c>
      <c r="P10" s="14" t="s">
        <v>79</v>
      </c>
      <c r="Q10" s="9">
        <v>44780</v>
      </c>
      <c r="R10" s="2" t="s">
        <v>16</v>
      </c>
      <c r="S10" s="2">
        <v>2</v>
      </c>
      <c r="T10" s="14" t="s">
        <v>17</v>
      </c>
      <c r="U10" s="9">
        <v>44811</v>
      </c>
      <c r="V10" s="18" t="s">
        <v>1</v>
      </c>
      <c r="W10" s="2">
        <v>1</v>
      </c>
      <c r="X10" s="14" t="s">
        <v>67</v>
      </c>
      <c r="Y10" s="9">
        <v>44841</v>
      </c>
      <c r="Z10" s="2" t="s">
        <v>0</v>
      </c>
      <c r="AA10" s="2">
        <v>1</v>
      </c>
      <c r="AB10" s="1" t="s">
        <v>112</v>
      </c>
      <c r="AC10" s="9">
        <v>44872</v>
      </c>
      <c r="AD10" s="2" t="s">
        <v>13</v>
      </c>
      <c r="AE10" s="2">
        <v>1</v>
      </c>
      <c r="AF10" s="14" t="s">
        <v>116</v>
      </c>
      <c r="AG10" s="9">
        <v>44902</v>
      </c>
      <c r="AH10" s="2" t="s">
        <v>1</v>
      </c>
      <c r="AI10" s="2">
        <v>1</v>
      </c>
      <c r="AJ10" s="1" t="s">
        <v>46</v>
      </c>
      <c r="AK10" s="9">
        <v>44933</v>
      </c>
      <c r="AL10" s="2" t="s">
        <v>14</v>
      </c>
      <c r="AM10" s="2">
        <v>2</v>
      </c>
      <c r="AN10" s="14" t="s">
        <v>17</v>
      </c>
      <c r="AO10" s="9">
        <v>44964</v>
      </c>
      <c r="AP10" s="2" t="s">
        <v>15</v>
      </c>
      <c r="AQ10" s="2">
        <v>1</v>
      </c>
      <c r="AR10" s="14" t="s">
        <v>186</v>
      </c>
      <c r="AS10" s="9">
        <v>44992</v>
      </c>
      <c r="AT10" s="2" t="s">
        <v>15</v>
      </c>
      <c r="AU10" s="2">
        <v>1</v>
      </c>
      <c r="AV10" s="14" t="s">
        <v>191</v>
      </c>
    </row>
    <row r="11" spans="1:48" ht="35.1" customHeight="1" x14ac:dyDescent="0.15">
      <c r="A11" s="9">
        <v>44659</v>
      </c>
      <c r="B11" s="2" t="s">
        <v>0</v>
      </c>
      <c r="C11" s="2">
        <v>1</v>
      </c>
      <c r="D11" s="14" t="s">
        <v>41</v>
      </c>
      <c r="E11" s="26">
        <v>44689</v>
      </c>
      <c r="F11" s="27" t="s">
        <v>16</v>
      </c>
      <c r="G11" s="27" t="s">
        <v>12</v>
      </c>
      <c r="H11" s="30" t="s">
        <v>17</v>
      </c>
      <c r="I11" s="9">
        <v>44720</v>
      </c>
      <c r="J11" s="18" t="s">
        <v>1</v>
      </c>
      <c r="K11" s="18">
        <v>1</v>
      </c>
      <c r="L11" s="28" t="s">
        <v>158</v>
      </c>
      <c r="M11" s="19">
        <v>44750</v>
      </c>
      <c r="N11" s="2" t="s">
        <v>0</v>
      </c>
      <c r="O11" s="2">
        <v>1</v>
      </c>
      <c r="P11" s="14" t="s">
        <v>59</v>
      </c>
      <c r="Q11" s="9">
        <v>44781</v>
      </c>
      <c r="R11" s="2" t="s">
        <v>13</v>
      </c>
      <c r="S11" s="2">
        <v>4</v>
      </c>
      <c r="T11" s="14" t="s">
        <v>106</v>
      </c>
      <c r="U11" s="9">
        <v>44812</v>
      </c>
      <c r="V11" s="17" t="s">
        <v>2</v>
      </c>
      <c r="W11" s="2">
        <v>1</v>
      </c>
      <c r="X11" s="14" t="s">
        <v>67</v>
      </c>
      <c r="Y11" s="9">
        <v>44842</v>
      </c>
      <c r="Z11" s="2" t="s">
        <v>14</v>
      </c>
      <c r="AA11" s="2">
        <v>2</v>
      </c>
      <c r="AB11" s="1" t="s">
        <v>87</v>
      </c>
      <c r="AC11" s="9">
        <v>44873</v>
      </c>
      <c r="AD11" s="2" t="s">
        <v>15</v>
      </c>
      <c r="AE11" s="2">
        <v>1</v>
      </c>
      <c r="AF11" s="14" t="s">
        <v>57</v>
      </c>
      <c r="AG11" s="9">
        <v>44903</v>
      </c>
      <c r="AH11" s="2" t="s">
        <v>2</v>
      </c>
      <c r="AI11" s="2">
        <v>1</v>
      </c>
      <c r="AJ11" s="14" t="s">
        <v>60</v>
      </c>
      <c r="AK11" s="9">
        <v>44934</v>
      </c>
      <c r="AL11" s="2" t="s">
        <v>16</v>
      </c>
      <c r="AM11" s="2">
        <v>2</v>
      </c>
      <c r="AN11" s="14" t="s">
        <v>90</v>
      </c>
      <c r="AO11" s="9">
        <v>44965</v>
      </c>
      <c r="AP11" s="2" t="s">
        <v>1</v>
      </c>
      <c r="AQ11" s="2">
        <v>1</v>
      </c>
      <c r="AR11" s="14" t="s">
        <v>91</v>
      </c>
      <c r="AS11" s="9">
        <v>44993</v>
      </c>
      <c r="AT11" s="2" t="s">
        <v>1</v>
      </c>
      <c r="AU11" s="2">
        <v>1</v>
      </c>
      <c r="AV11" s="14" t="s">
        <v>47</v>
      </c>
    </row>
    <row r="12" spans="1:48" ht="35.1" customHeight="1" x14ac:dyDescent="0.15">
      <c r="A12" s="9">
        <v>44660</v>
      </c>
      <c r="B12" s="2" t="s">
        <v>14</v>
      </c>
      <c r="C12" s="2">
        <v>2</v>
      </c>
      <c r="D12" s="14" t="s">
        <v>17</v>
      </c>
      <c r="E12" s="9">
        <v>44690</v>
      </c>
      <c r="F12" s="2" t="s">
        <v>13</v>
      </c>
      <c r="G12" s="2">
        <v>1</v>
      </c>
      <c r="H12" s="14" t="s">
        <v>145</v>
      </c>
      <c r="I12" s="9">
        <v>44721</v>
      </c>
      <c r="J12" s="17" t="s">
        <v>2</v>
      </c>
      <c r="K12" s="17">
        <v>1</v>
      </c>
      <c r="L12" s="14" t="s">
        <v>69</v>
      </c>
      <c r="M12" s="9">
        <v>44751</v>
      </c>
      <c r="N12" s="2" t="s">
        <v>14</v>
      </c>
      <c r="O12" s="2">
        <v>2</v>
      </c>
      <c r="P12" s="14"/>
      <c r="Q12" s="9">
        <v>44782</v>
      </c>
      <c r="R12" s="2" t="s">
        <v>15</v>
      </c>
      <c r="S12" s="2">
        <v>4</v>
      </c>
      <c r="T12" s="14" t="s">
        <v>195</v>
      </c>
      <c r="U12" s="15">
        <v>44813</v>
      </c>
      <c r="V12" s="22" t="s">
        <v>0</v>
      </c>
      <c r="W12" s="16">
        <v>1</v>
      </c>
      <c r="X12" s="14" t="s">
        <v>208</v>
      </c>
      <c r="Y12" s="9">
        <v>44843</v>
      </c>
      <c r="Z12" s="2" t="s">
        <v>16</v>
      </c>
      <c r="AA12" s="2">
        <v>2</v>
      </c>
      <c r="AB12" s="1" t="s">
        <v>17</v>
      </c>
      <c r="AC12" s="9">
        <v>44874</v>
      </c>
      <c r="AD12" s="2" t="s">
        <v>1</v>
      </c>
      <c r="AE12" s="2">
        <v>1</v>
      </c>
      <c r="AF12" s="14" t="s">
        <v>73</v>
      </c>
      <c r="AG12" s="20">
        <v>44904</v>
      </c>
      <c r="AH12" s="22" t="s">
        <v>0</v>
      </c>
      <c r="AI12" s="22">
        <v>1</v>
      </c>
      <c r="AJ12" s="29" t="s">
        <v>66</v>
      </c>
      <c r="AK12" s="20">
        <v>44935</v>
      </c>
      <c r="AL12" s="2" t="s">
        <v>13</v>
      </c>
      <c r="AM12" s="2">
        <v>3</v>
      </c>
      <c r="AN12" s="14" t="s">
        <v>23</v>
      </c>
      <c r="AO12" s="9">
        <v>44966</v>
      </c>
      <c r="AP12" s="2" t="s">
        <v>2</v>
      </c>
      <c r="AQ12" s="2">
        <v>1</v>
      </c>
      <c r="AR12" s="14" t="s">
        <v>122</v>
      </c>
      <c r="AS12" s="9">
        <v>44994</v>
      </c>
      <c r="AT12" s="2" t="s">
        <v>2</v>
      </c>
      <c r="AU12" s="2">
        <v>1</v>
      </c>
      <c r="AV12" s="14" t="s">
        <v>123</v>
      </c>
    </row>
    <row r="13" spans="1:48" ht="35.1" customHeight="1" x14ac:dyDescent="0.15">
      <c r="A13" s="9">
        <v>44661</v>
      </c>
      <c r="B13" s="2" t="s">
        <v>16</v>
      </c>
      <c r="C13" s="2">
        <v>2</v>
      </c>
      <c r="D13" s="14" t="s">
        <v>17</v>
      </c>
      <c r="E13" s="9">
        <v>44691</v>
      </c>
      <c r="F13" s="2" t="s">
        <v>15</v>
      </c>
      <c r="G13" s="2">
        <v>1</v>
      </c>
      <c r="H13" s="14" t="s">
        <v>201</v>
      </c>
      <c r="I13" s="9">
        <v>44722</v>
      </c>
      <c r="J13" s="2" t="s">
        <v>0</v>
      </c>
      <c r="K13" s="2">
        <v>1</v>
      </c>
      <c r="L13" s="14" t="s">
        <v>98</v>
      </c>
      <c r="M13" s="9">
        <v>44752</v>
      </c>
      <c r="N13" s="2" t="s">
        <v>16</v>
      </c>
      <c r="O13" s="2">
        <v>2</v>
      </c>
      <c r="P13" s="14" t="s">
        <v>17</v>
      </c>
      <c r="Q13" s="9">
        <v>44783</v>
      </c>
      <c r="R13" s="2" t="s">
        <v>1</v>
      </c>
      <c r="S13" s="2">
        <v>4</v>
      </c>
      <c r="T13" s="14"/>
      <c r="U13" s="15">
        <v>44814</v>
      </c>
      <c r="V13" s="22" t="s">
        <v>14</v>
      </c>
      <c r="W13" s="16">
        <v>2</v>
      </c>
      <c r="X13" s="14" t="s">
        <v>17</v>
      </c>
      <c r="Y13" s="9">
        <v>44844</v>
      </c>
      <c r="Z13" s="2" t="s">
        <v>13</v>
      </c>
      <c r="AA13" s="2">
        <v>3</v>
      </c>
      <c r="AB13" s="14" t="s">
        <v>33</v>
      </c>
      <c r="AC13" s="9">
        <v>44875</v>
      </c>
      <c r="AD13" s="2" t="s">
        <v>2</v>
      </c>
      <c r="AE13" s="2">
        <v>1</v>
      </c>
      <c r="AF13" s="14" t="s">
        <v>44</v>
      </c>
      <c r="AG13" s="9">
        <v>44905</v>
      </c>
      <c r="AH13" s="2" t="s">
        <v>14</v>
      </c>
      <c r="AI13" s="2">
        <v>2</v>
      </c>
      <c r="AJ13" s="14" t="s">
        <v>17</v>
      </c>
      <c r="AK13" s="9">
        <v>44936</v>
      </c>
      <c r="AL13" s="2" t="s">
        <v>15</v>
      </c>
      <c r="AM13" s="2">
        <v>1</v>
      </c>
      <c r="AN13" s="14" t="s">
        <v>217</v>
      </c>
      <c r="AO13" s="9">
        <v>44967</v>
      </c>
      <c r="AP13" s="2" t="s">
        <v>0</v>
      </c>
      <c r="AQ13" s="2">
        <v>1</v>
      </c>
      <c r="AR13" s="14" t="s">
        <v>48</v>
      </c>
      <c r="AS13" s="20">
        <v>44995</v>
      </c>
      <c r="AT13" s="2" t="s">
        <v>0</v>
      </c>
      <c r="AU13" s="2">
        <v>1</v>
      </c>
      <c r="AV13" s="14" t="s">
        <v>92</v>
      </c>
    </row>
    <row r="14" spans="1:48" ht="35.1" customHeight="1" x14ac:dyDescent="0.15">
      <c r="A14" s="9">
        <v>44662</v>
      </c>
      <c r="B14" s="2" t="s">
        <v>13</v>
      </c>
      <c r="C14" s="2">
        <v>1</v>
      </c>
      <c r="D14" s="14" t="s">
        <v>97</v>
      </c>
      <c r="E14" s="9">
        <v>44692</v>
      </c>
      <c r="F14" s="2" t="s">
        <v>1</v>
      </c>
      <c r="G14" s="2">
        <v>1</v>
      </c>
      <c r="H14" s="14" t="s">
        <v>146</v>
      </c>
      <c r="I14" s="9">
        <v>44723</v>
      </c>
      <c r="J14" s="2" t="s">
        <v>14</v>
      </c>
      <c r="K14" s="2">
        <v>2</v>
      </c>
      <c r="L14" s="14" t="s">
        <v>17</v>
      </c>
      <c r="M14" s="9">
        <v>44753</v>
      </c>
      <c r="N14" s="2" t="s">
        <v>13</v>
      </c>
      <c r="O14" s="2">
        <v>1</v>
      </c>
      <c r="P14" s="14" t="s">
        <v>101</v>
      </c>
      <c r="Q14" s="9">
        <v>44784</v>
      </c>
      <c r="R14" s="2" t="s">
        <v>2</v>
      </c>
      <c r="S14" s="2">
        <v>3</v>
      </c>
      <c r="T14" s="14" t="s">
        <v>17</v>
      </c>
      <c r="U14" s="15">
        <v>44815</v>
      </c>
      <c r="V14" s="22" t="s">
        <v>16</v>
      </c>
      <c r="W14" s="16">
        <v>2</v>
      </c>
      <c r="X14" s="14" t="s">
        <v>17</v>
      </c>
      <c r="Y14" s="9">
        <v>44845</v>
      </c>
      <c r="Z14" s="2" t="s">
        <v>15</v>
      </c>
      <c r="AA14" s="2">
        <v>4</v>
      </c>
      <c r="AB14" s="14" t="s">
        <v>49</v>
      </c>
      <c r="AC14" s="9">
        <v>44876</v>
      </c>
      <c r="AD14" s="2" t="s">
        <v>0</v>
      </c>
      <c r="AE14" s="2">
        <v>1</v>
      </c>
      <c r="AF14" s="14" t="s">
        <v>74</v>
      </c>
      <c r="AG14" s="9">
        <v>44906</v>
      </c>
      <c r="AH14" s="2" t="s">
        <v>16</v>
      </c>
      <c r="AI14" s="2">
        <v>2</v>
      </c>
      <c r="AJ14" s="14" t="s">
        <v>17</v>
      </c>
      <c r="AK14" s="9">
        <v>44937</v>
      </c>
      <c r="AL14" s="2" t="s">
        <v>1</v>
      </c>
      <c r="AM14" s="2">
        <v>1</v>
      </c>
      <c r="AN14" s="14" t="s">
        <v>118</v>
      </c>
      <c r="AO14" s="9">
        <v>44968</v>
      </c>
      <c r="AP14" s="2" t="s">
        <v>14</v>
      </c>
      <c r="AQ14" s="2">
        <v>2</v>
      </c>
      <c r="AR14" s="14" t="s">
        <v>24</v>
      </c>
      <c r="AS14" s="9">
        <v>44996</v>
      </c>
      <c r="AT14" s="2" t="s">
        <v>14</v>
      </c>
      <c r="AU14" s="2">
        <v>2</v>
      </c>
      <c r="AV14" s="14" t="s">
        <v>31</v>
      </c>
    </row>
    <row r="15" spans="1:48" ht="35.1" customHeight="1" x14ac:dyDescent="0.15">
      <c r="A15" s="9">
        <v>44663</v>
      </c>
      <c r="B15" s="2" t="s">
        <v>15</v>
      </c>
      <c r="C15" s="2">
        <v>1</v>
      </c>
      <c r="D15" s="14" t="s">
        <v>138</v>
      </c>
      <c r="E15" s="9">
        <v>44693</v>
      </c>
      <c r="F15" s="2" t="s">
        <v>2</v>
      </c>
      <c r="G15" s="2">
        <v>1</v>
      </c>
      <c r="H15" s="14" t="s">
        <v>147</v>
      </c>
      <c r="I15" s="9">
        <v>44724</v>
      </c>
      <c r="J15" s="18" t="s">
        <v>16</v>
      </c>
      <c r="K15" s="18">
        <v>2</v>
      </c>
      <c r="L15" s="14" t="s">
        <v>32</v>
      </c>
      <c r="M15" s="9">
        <v>44754</v>
      </c>
      <c r="N15" s="2" t="s">
        <v>15</v>
      </c>
      <c r="O15" s="2">
        <v>1</v>
      </c>
      <c r="P15" s="14" t="s">
        <v>102</v>
      </c>
      <c r="Q15" s="9">
        <v>44785</v>
      </c>
      <c r="R15" s="2" t="s">
        <v>0</v>
      </c>
      <c r="S15" s="2">
        <v>4</v>
      </c>
      <c r="T15" s="14" t="s">
        <v>17</v>
      </c>
      <c r="U15" s="15">
        <v>44816</v>
      </c>
      <c r="V15" s="22" t="s">
        <v>13</v>
      </c>
      <c r="W15" s="16">
        <v>1</v>
      </c>
      <c r="X15" s="14" t="s">
        <v>169</v>
      </c>
      <c r="Y15" s="9">
        <v>44846</v>
      </c>
      <c r="Z15" s="2" t="s">
        <v>1</v>
      </c>
      <c r="AA15" s="2">
        <v>4</v>
      </c>
      <c r="AB15" s="14" t="s">
        <v>49</v>
      </c>
      <c r="AC15" s="9">
        <v>44877</v>
      </c>
      <c r="AD15" s="2" t="s">
        <v>14</v>
      </c>
      <c r="AE15" s="2">
        <v>2</v>
      </c>
      <c r="AF15" s="14"/>
      <c r="AG15" s="20">
        <v>44907</v>
      </c>
      <c r="AH15" s="2" t="s">
        <v>13</v>
      </c>
      <c r="AI15" s="2">
        <v>1</v>
      </c>
      <c r="AJ15" s="14" t="s">
        <v>117</v>
      </c>
      <c r="AK15" s="9">
        <v>44938</v>
      </c>
      <c r="AL15" s="2" t="s">
        <v>2</v>
      </c>
      <c r="AM15" s="2">
        <v>1</v>
      </c>
      <c r="AN15" s="14"/>
      <c r="AO15" s="9">
        <v>44969</v>
      </c>
      <c r="AP15" s="2" t="s">
        <v>16</v>
      </c>
      <c r="AQ15" s="2">
        <v>2</v>
      </c>
      <c r="AR15" s="14" t="s">
        <v>17</v>
      </c>
      <c r="AS15" s="9">
        <v>44997</v>
      </c>
      <c r="AT15" s="2" t="s">
        <v>16</v>
      </c>
      <c r="AU15" s="2">
        <v>2</v>
      </c>
      <c r="AV15" s="14" t="s">
        <v>17</v>
      </c>
    </row>
    <row r="16" spans="1:48" ht="35.1" customHeight="1" x14ac:dyDescent="0.15">
      <c r="A16" s="9">
        <v>44664</v>
      </c>
      <c r="B16" s="2" t="s">
        <v>1</v>
      </c>
      <c r="C16" s="2">
        <v>1</v>
      </c>
      <c r="D16" s="14" t="s">
        <v>128</v>
      </c>
      <c r="E16" s="9">
        <v>44694</v>
      </c>
      <c r="F16" s="2" t="s">
        <v>0</v>
      </c>
      <c r="G16" s="2">
        <v>1</v>
      </c>
      <c r="H16" s="14" t="s">
        <v>148</v>
      </c>
      <c r="I16" s="9">
        <v>44725</v>
      </c>
      <c r="J16" s="2" t="s">
        <v>13</v>
      </c>
      <c r="K16" s="2">
        <v>1</v>
      </c>
      <c r="L16" s="14" t="s">
        <v>159</v>
      </c>
      <c r="M16" s="9">
        <v>44755</v>
      </c>
      <c r="N16" s="2" t="s">
        <v>1</v>
      </c>
      <c r="O16" s="2">
        <v>1</v>
      </c>
      <c r="P16" s="14" t="s">
        <v>197</v>
      </c>
      <c r="Q16" s="9">
        <v>44786</v>
      </c>
      <c r="R16" s="2" t="s">
        <v>14</v>
      </c>
      <c r="S16" s="2">
        <v>2</v>
      </c>
      <c r="T16" s="14" t="s">
        <v>17</v>
      </c>
      <c r="U16" s="15">
        <v>44817</v>
      </c>
      <c r="V16" s="22" t="s">
        <v>15</v>
      </c>
      <c r="W16" s="16">
        <v>1</v>
      </c>
      <c r="X16" s="14" t="s">
        <v>107</v>
      </c>
      <c r="Y16" s="9">
        <v>44847</v>
      </c>
      <c r="Z16" s="2" t="s">
        <v>2</v>
      </c>
      <c r="AA16" s="2">
        <v>1</v>
      </c>
      <c r="AB16" s="14" t="s">
        <v>113</v>
      </c>
      <c r="AC16" s="9">
        <v>44878</v>
      </c>
      <c r="AD16" s="2" t="s">
        <v>16</v>
      </c>
      <c r="AE16" s="2">
        <v>2</v>
      </c>
      <c r="AF16" s="14" t="s">
        <v>17</v>
      </c>
      <c r="AG16" s="9">
        <v>44908</v>
      </c>
      <c r="AH16" s="2" t="s">
        <v>15</v>
      </c>
      <c r="AI16" s="2">
        <v>1</v>
      </c>
      <c r="AJ16" s="14" t="s">
        <v>136</v>
      </c>
      <c r="AK16" s="9">
        <v>44939</v>
      </c>
      <c r="AL16" s="2" t="s">
        <v>0</v>
      </c>
      <c r="AM16" s="2">
        <v>1</v>
      </c>
      <c r="AN16" s="14" t="s">
        <v>218</v>
      </c>
      <c r="AO16" s="9">
        <v>44970</v>
      </c>
      <c r="AP16" s="2" t="s">
        <v>13</v>
      </c>
      <c r="AQ16" s="2">
        <v>1</v>
      </c>
      <c r="AR16" s="14" t="s">
        <v>220</v>
      </c>
      <c r="AS16" s="9">
        <v>44998</v>
      </c>
      <c r="AT16" s="2" t="s">
        <v>13</v>
      </c>
      <c r="AU16" s="2">
        <v>1</v>
      </c>
      <c r="AV16" s="14" t="s">
        <v>124</v>
      </c>
    </row>
    <row r="17" spans="1:48" ht="35.1" customHeight="1" x14ac:dyDescent="0.15">
      <c r="A17" s="9">
        <v>44665</v>
      </c>
      <c r="B17" s="2" t="s">
        <v>2</v>
      </c>
      <c r="C17" s="2">
        <v>1</v>
      </c>
      <c r="D17" s="13" t="s">
        <v>129</v>
      </c>
      <c r="E17" s="9">
        <v>44695</v>
      </c>
      <c r="F17" s="2" t="s">
        <v>14</v>
      </c>
      <c r="G17" s="2">
        <v>2</v>
      </c>
      <c r="H17" s="14" t="s">
        <v>17</v>
      </c>
      <c r="I17" s="9">
        <v>44726</v>
      </c>
      <c r="J17" s="2" t="s">
        <v>15</v>
      </c>
      <c r="K17" s="2">
        <v>1</v>
      </c>
      <c r="L17" s="14" t="s">
        <v>160</v>
      </c>
      <c r="M17" s="9">
        <v>44756</v>
      </c>
      <c r="N17" s="2" t="s">
        <v>2</v>
      </c>
      <c r="O17" s="2">
        <v>1</v>
      </c>
      <c r="P17" s="14" t="s">
        <v>230</v>
      </c>
      <c r="Q17" s="9">
        <v>44787</v>
      </c>
      <c r="R17" s="2" t="s">
        <v>16</v>
      </c>
      <c r="S17" s="2">
        <v>2</v>
      </c>
      <c r="T17" s="14" t="s">
        <v>17</v>
      </c>
      <c r="U17" s="9">
        <v>44818</v>
      </c>
      <c r="V17" s="18" t="s">
        <v>1</v>
      </c>
      <c r="W17" s="2">
        <v>1</v>
      </c>
      <c r="X17" s="14" t="s">
        <v>108</v>
      </c>
      <c r="Y17" s="9">
        <v>44848</v>
      </c>
      <c r="Z17" s="2" t="s">
        <v>0</v>
      </c>
      <c r="AA17" s="2">
        <v>1</v>
      </c>
      <c r="AB17" s="14" t="s">
        <v>196</v>
      </c>
      <c r="AC17" s="9">
        <v>44879</v>
      </c>
      <c r="AD17" s="2" t="s">
        <v>13</v>
      </c>
      <c r="AE17" s="2">
        <v>1</v>
      </c>
      <c r="AF17" s="14" t="s">
        <v>115</v>
      </c>
      <c r="AG17" s="9">
        <v>44909</v>
      </c>
      <c r="AH17" s="2" t="s">
        <v>1</v>
      </c>
      <c r="AI17" s="2">
        <v>1</v>
      </c>
      <c r="AJ17" s="14" t="s">
        <v>66</v>
      </c>
      <c r="AK17" s="20">
        <v>44940</v>
      </c>
      <c r="AL17" s="2" t="s">
        <v>14</v>
      </c>
      <c r="AM17" s="2">
        <v>2</v>
      </c>
      <c r="AN17" s="14" t="s">
        <v>17</v>
      </c>
      <c r="AO17" s="9">
        <v>44971</v>
      </c>
      <c r="AP17" s="2" t="s">
        <v>15</v>
      </c>
      <c r="AQ17" s="2">
        <v>1</v>
      </c>
      <c r="AR17" s="14" t="s">
        <v>66</v>
      </c>
      <c r="AS17" s="9">
        <v>44999</v>
      </c>
      <c r="AT17" s="2" t="s">
        <v>15</v>
      </c>
      <c r="AU17" s="2">
        <v>1</v>
      </c>
      <c r="AV17" s="14" t="s">
        <v>223</v>
      </c>
    </row>
    <row r="18" spans="1:48" ht="35.1" customHeight="1" x14ac:dyDescent="0.15">
      <c r="A18" s="9">
        <v>44666</v>
      </c>
      <c r="B18" s="2" t="s">
        <v>0</v>
      </c>
      <c r="C18" s="2">
        <v>1</v>
      </c>
      <c r="D18" s="14" t="s">
        <v>130</v>
      </c>
      <c r="E18" s="9">
        <v>44696</v>
      </c>
      <c r="F18" s="2" t="s">
        <v>16</v>
      </c>
      <c r="G18" s="2">
        <v>2</v>
      </c>
      <c r="H18" s="14" t="s">
        <v>17</v>
      </c>
      <c r="I18" s="9">
        <v>44727</v>
      </c>
      <c r="J18" s="2" t="s">
        <v>1</v>
      </c>
      <c r="K18" s="2">
        <v>1</v>
      </c>
      <c r="L18" s="13" t="s">
        <v>161</v>
      </c>
      <c r="M18" s="9">
        <v>44757</v>
      </c>
      <c r="N18" s="2" t="s">
        <v>0</v>
      </c>
      <c r="O18" s="2">
        <v>1</v>
      </c>
      <c r="P18" s="14" t="s">
        <v>61</v>
      </c>
      <c r="Q18" s="9">
        <v>44788</v>
      </c>
      <c r="R18" s="2" t="s">
        <v>13</v>
      </c>
      <c r="S18" s="2">
        <v>4</v>
      </c>
      <c r="T18" s="14" t="s">
        <v>17</v>
      </c>
      <c r="U18" s="9">
        <v>44819</v>
      </c>
      <c r="V18" s="2" t="s">
        <v>2</v>
      </c>
      <c r="W18" s="2">
        <v>1</v>
      </c>
      <c r="X18" s="14" t="s">
        <v>109</v>
      </c>
      <c r="Y18" s="9">
        <v>44849</v>
      </c>
      <c r="Z18" s="2" t="s">
        <v>14</v>
      </c>
      <c r="AA18" s="2">
        <v>2</v>
      </c>
      <c r="AB18" s="1" t="s">
        <v>17</v>
      </c>
      <c r="AC18" s="9">
        <v>44880</v>
      </c>
      <c r="AD18" s="2" t="s">
        <v>15</v>
      </c>
      <c r="AE18" s="2">
        <v>1</v>
      </c>
      <c r="AF18" s="14" t="s">
        <v>212</v>
      </c>
      <c r="AG18" s="9">
        <v>44910</v>
      </c>
      <c r="AH18" s="2" t="s">
        <v>2</v>
      </c>
      <c r="AI18" s="2">
        <v>1</v>
      </c>
      <c r="AJ18" s="14" t="s">
        <v>17</v>
      </c>
      <c r="AK18" s="9">
        <v>44941</v>
      </c>
      <c r="AL18" s="2" t="s">
        <v>16</v>
      </c>
      <c r="AM18" s="2">
        <v>2</v>
      </c>
      <c r="AN18" s="14" t="s">
        <v>17</v>
      </c>
      <c r="AO18" s="9">
        <v>44972</v>
      </c>
      <c r="AP18" s="2" t="s">
        <v>1</v>
      </c>
      <c r="AQ18" s="2">
        <v>1</v>
      </c>
      <c r="AR18" s="14" t="s">
        <v>93</v>
      </c>
      <c r="AS18" s="9">
        <v>45000</v>
      </c>
      <c r="AT18" s="2" t="s">
        <v>1</v>
      </c>
      <c r="AU18" s="2">
        <v>1</v>
      </c>
      <c r="AV18" s="14" t="s">
        <v>66</v>
      </c>
    </row>
    <row r="19" spans="1:48" ht="35.1" customHeight="1" x14ac:dyDescent="0.15">
      <c r="A19" s="20">
        <v>44667</v>
      </c>
      <c r="B19" s="2" t="s">
        <v>14</v>
      </c>
      <c r="C19" s="2">
        <v>2</v>
      </c>
      <c r="D19" s="14" t="s">
        <v>17</v>
      </c>
      <c r="E19" s="9">
        <v>44697</v>
      </c>
      <c r="F19" s="2" t="s">
        <v>13</v>
      </c>
      <c r="G19" s="2">
        <v>1</v>
      </c>
      <c r="H19" s="14" t="s">
        <v>67</v>
      </c>
      <c r="I19" s="9">
        <v>44728</v>
      </c>
      <c r="J19" s="2" t="s">
        <v>2</v>
      </c>
      <c r="K19" s="2">
        <v>1</v>
      </c>
      <c r="L19" s="14" t="s">
        <v>162</v>
      </c>
      <c r="M19" s="20">
        <v>44758</v>
      </c>
      <c r="N19" s="2" t="s">
        <v>14</v>
      </c>
      <c r="O19" s="2">
        <v>2</v>
      </c>
      <c r="P19" s="14" t="s">
        <v>17</v>
      </c>
      <c r="Q19" s="9">
        <v>44789</v>
      </c>
      <c r="R19" s="2" t="s">
        <v>15</v>
      </c>
      <c r="S19" s="2">
        <v>4</v>
      </c>
      <c r="T19" s="14" t="s">
        <v>17</v>
      </c>
      <c r="U19" s="9">
        <v>44820</v>
      </c>
      <c r="V19" s="2" t="s">
        <v>0</v>
      </c>
      <c r="W19" s="2">
        <v>1</v>
      </c>
      <c r="X19" s="14" t="s">
        <v>170</v>
      </c>
      <c r="Y19" s="9">
        <v>44850</v>
      </c>
      <c r="Z19" s="2" t="s">
        <v>16</v>
      </c>
      <c r="AA19" s="2">
        <v>2</v>
      </c>
      <c r="AB19" s="1" t="s">
        <v>17</v>
      </c>
      <c r="AC19" s="9">
        <v>44881</v>
      </c>
      <c r="AD19" s="2" t="s">
        <v>1</v>
      </c>
      <c r="AE19" s="2">
        <v>1</v>
      </c>
      <c r="AF19" s="14" t="s">
        <v>114</v>
      </c>
      <c r="AG19" s="9">
        <v>44911</v>
      </c>
      <c r="AH19" s="2" t="s">
        <v>0</v>
      </c>
      <c r="AI19" s="2">
        <v>1</v>
      </c>
      <c r="AJ19" s="14" t="s">
        <v>56</v>
      </c>
      <c r="AK19" s="9">
        <v>44942</v>
      </c>
      <c r="AL19" s="2" t="s">
        <v>13</v>
      </c>
      <c r="AM19" s="2">
        <v>1</v>
      </c>
      <c r="AN19" s="14"/>
      <c r="AO19" s="9">
        <v>44973</v>
      </c>
      <c r="AP19" s="2" t="s">
        <v>2</v>
      </c>
      <c r="AQ19" s="2">
        <v>1</v>
      </c>
      <c r="AR19" s="14" t="s">
        <v>17</v>
      </c>
      <c r="AS19" s="20">
        <v>45001</v>
      </c>
      <c r="AT19" s="2" t="s">
        <v>2</v>
      </c>
      <c r="AU19" s="2">
        <v>1</v>
      </c>
      <c r="AV19" s="14" t="s">
        <v>125</v>
      </c>
    </row>
    <row r="20" spans="1:48" ht="35.1" customHeight="1" x14ac:dyDescent="0.15">
      <c r="A20" s="9">
        <v>44668</v>
      </c>
      <c r="B20" s="2" t="s">
        <v>16</v>
      </c>
      <c r="C20" s="2">
        <v>2</v>
      </c>
      <c r="D20" s="14" t="s">
        <v>17</v>
      </c>
      <c r="E20" s="9">
        <v>44698</v>
      </c>
      <c r="F20" s="2" t="s">
        <v>15</v>
      </c>
      <c r="G20" s="2">
        <v>1</v>
      </c>
      <c r="H20" s="14" t="s">
        <v>149</v>
      </c>
      <c r="I20" s="9">
        <v>44729</v>
      </c>
      <c r="J20" s="2" t="s">
        <v>0</v>
      </c>
      <c r="K20" s="2">
        <v>1</v>
      </c>
      <c r="L20" s="14" t="s">
        <v>152</v>
      </c>
      <c r="M20" s="9">
        <v>44759</v>
      </c>
      <c r="N20" s="2" t="s">
        <v>16</v>
      </c>
      <c r="O20" s="2">
        <v>2</v>
      </c>
      <c r="P20" s="14" t="s">
        <v>17</v>
      </c>
      <c r="Q20" s="9">
        <v>44790</v>
      </c>
      <c r="R20" s="2" t="s">
        <v>1</v>
      </c>
      <c r="S20" s="2">
        <v>4</v>
      </c>
      <c r="T20" s="14"/>
      <c r="U20" s="21">
        <v>44821</v>
      </c>
      <c r="V20" s="17" t="s">
        <v>14</v>
      </c>
      <c r="W20" s="2">
        <v>2</v>
      </c>
      <c r="X20" s="14" t="s">
        <v>43</v>
      </c>
      <c r="Y20" s="9">
        <v>44851</v>
      </c>
      <c r="Z20" s="2" t="s">
        <v>13</v>
      </c>
      <c r="AA20" s="2">
        <v>1</v>
      </c>
      <c r="AB20" s="14" t="s">
        <v>232</v>
      </c>
      <c r="AC20" s="9">
        <v>44882</v>
      </c>
      <c r="AD20" s="2" t="s">
        <v>2</v>
      </c>
      <c r="AE20" s="2">
        <v>1</v>
      </c>
      <c r="AF20" s="14" t="s">
        <v>114</v>
      </c>
      <c r="AG20" s="9">
        <v>44912</v>
      </c>
      <c r="AH20" s="2" t="s">
        <v>14</v>
      </c>
      <c r="AI20" s="2">
        <v>2</v>
      </c>
      <c r="AJ20" s="1" t="s">
        <v>17</v>
      </c>
      <c r="AK20" s="9">
        <v>44943</v>
      </c>
      <c r="AL20" s="2" t="s">
        <v>15</v>
      </c>
      <c r="AM20" s="2">
        <v>1</v>
      </c>
      <c r="AN20" s="14" t="s">
        <v>17</v>
      </c>
      <c r="AO20" s="20">
        <v>44974</v>
      </c>
      <c r="AP20" s="2" t="s">
        <v>0</v>
      </c>
      <c r="AQ20" s="2">
        <v>1</v>
      </c>
      <c r="AR20" s="14" t="s">
        <v>187</v>
      </c>
      <c r="AS20" s="9">
        <v>45002</v>
      </c>
      <c r="AT20" s="2" t="s">
        <v>0</v>
      </c>
      <c r="AU20" s="2">
        <v>1</v>
      </c>
      <c r="AV20" s="14"/>
    </row>
    <row r="21" spans="1:48" ht="35.1" customHeight="1" x14ac:dyDescent="0.15">
      <c r="A21" s="9">
        <v>44669</v>
      </c>
      <c r="B21" s="2" t="s">
        <v>13</v>
      </c>
      <c r="C21" s="2">
        <v>1</v>
      </c>
      <c r="D21" s="14" t="s">
        <v>200</v>
      </c>
      <c r="E21" s="9">
        <v>44699</v>
      </c>
      <c r="F21" s="2" t="s">
        <v>1</v>
      </c>
      <c r="G21" s="2">
        <v>1</v>
      </c>
      <c r="H21" s="14" t="s">
        <v>150</v>
      </c>
      <c r="I21" s="9">
        <v>44730</v>
      </c>
      <c r="J21" s="2" t="s">
        <v>14</v>
      </c>
      <c r="K21" s="2">
        <v>2</v>
      </c>
      <c r="L21" s="1" t="s">
        <v>17</v>
      </c>
      <c r="M21" s="9">
        <v>44760</v>
      </c>
      <c r="N21" s="2" t="s">
        <v>13</v>
      </c>
      <c r="O21" s="2">
        <v>3</v>
      </c>
      <c r="P21" s="14" t="s">
        <v>30</v>
      </c>
      <c r="Q21" s="9">
        <v>44791</v>
      </c>
      <c r="R21" s="2" t="s">
        <v>2</v>
      </c>
      <c r="S21" s="2">
        <v>4</v>
      </c>
      <c r="T21" s="14"/>
      <c r="U21" s="20">
        <v>44822</v>
      </c>
      <c r="V21" s="22" t="s">
        <v>16</v>
      </c>
      <c r="W21" s="16">
        <v>2</v>
      </c>
      <c r="X21" s="14" t="s">
        <v>34</v>
      </c>
      <c r="Y21" s="9">
        <v>44852</v>
      </c>
      <c r="Z21" s="2" t="s">
        <v>15</v>
      </c>
      <c r="AA21" s="2">
        <v>1</v>
      </c>
      <c r="AB21" s="14" t="s">
        <v>230</v>
      </c>
      <c r="AC21" s="20">
        <v>44883</v>
      </c>
      <c r="AD21" s="2" t="s">
        <v>0</v>
      </c>
      <c r="AE21" s="2">
        <v>1</v>
      </c>
      <c r="AF21" s="14" t="s">
        <v>133</v>
      </c>
      <c r="AG21" s="9">
        <v>44913</v>
      </c>
      <c r="AH21" s="2" t="s">
        <v>16</v>
      </c>
      <c r="AI21" s="2">
        <v>2</v>
      </c>
      <c r="AJ21" s="1" t="s">
        <v>17</v>
      </c>
      <c r="AK21" s="9">
        <v>44944</v>
      </c>
      <c r="AL21" s="2" t="s">
        <v>1</v>
      </c>
      <c r="AM21" s="2">
        <v>1</v>
      </c>
      <c r="AN21" s="14" t="s">
        <v>17</v>
      </c>
      <c r="AO21" s="9">
        <v>44975</v>
      </c>
      <c r="AP21" s="2" t="s">
        <v>14</v>
      </c>
      <c r="AQ21" s="2">
        <v>2</v>
      </c>
      <c r="AR21" s="14" t="s">
        <v>17</v>
      </c>
      <c r="AS21" s="9">
        <v>45003</v>
      </c>
      <c r="AT21" s="2" t="s">
        <v>14</v>
      </c>
      <c r="AU21" s="2">
        <v>2</v>
      </c>
      <c r="AV21" s="14" t="s">
        <v>17</v>
      </c>
    </row>
    <row r="22" spans="1:48" ht="35.1" customHeight="1" x14ac:dyDescent="0.15">
      <c r="A22" s="9">
        <v>44670</v>
      </c>
      <c r="B22" s="2" t="s">
        <v>15</v>
      </c>
      <c r="C22" s="2">
        <v>1</v>
      </c>
      <c r="D22" s="14" t="s">
        <v>131</v>
      </c>
      <c r="E22" s="21">
        <v>44700</v>
      </c>
      <c r="F22" s="17" t="s">
        <v>2</v>
      </c>
      <c r="G22" s="2">
        <v>1</v>
      </c>
      <c r="H22" s="14" t="s">
        <v>151</v>
      </c>
      <c r="I22" s="9">
        <v>44731</v>
      </c>
      <c r="J22" s="2" t="s">
        <v>16</v>
      </c>
      <c r="K22" s="2">
        <v>2</v>
      </c>
      <c r="L22" s="1" t="s">
        <v>17</v>
      </c>
      <c r="M22" s="9">
        <v>44761</v>
      </c>
      <c r="N22" s="2" t="s">
        <v>15</v>
      </c>
      <c r="O22" s="2">
        <v>1</v>
      </c>
      <c r="P22" s="14" t="s">
        <v>168</v>
      </c>
      <c r="Q22" s="9">
        <v>44792</v>
      </c>
      <c r="R22" s="2" t="s">
        <v>0</v>
      </c>
      <c r="S22" s="2">
        <v>4</v>
      </c>
      <c r="T22" s="14"/>
      <c r="U22" s="20">
        <v>44823</v>
      </c>
      <c r="V22" s="22" t="s">
        <v>13</v>
      </c>
      <c r="W22" s="16">
        <v>3</v>
      </c>
      <c r="X22" s="14" t="s">
        <v>80</v>
      </c>
      <c r="Y22" s="9">
        <v>44853</v>
      </c>
      <c r="Z22" s="2" t="s">
        <v>1</v>
      </c>
      <c r="AA22" s="2">
        <v>1</v>
      </c>
      <c r="AB22" s="14" t="s">
        <v>173</v>
      </c>
      <c r="AC22" s="9">
        <v>44884</v>
      </c>
      <c r="AD22" s="2" t="s">
        <v>14</v>
      </c>
      <c r="AE22" s="2">
        <v>2</v>
      </c>
      <c r="AF22" s="14" t="s">
        <v>17</v>
      </c>
      <c r="AG22" s="9">
        <v>44914</v>
      </c>
      <c r="AH22" s="2" t="s">
        <v>13</v>
      </c>
      <c r="AI22" s="2">
        <v>1</v>
      </c>
      <c r="AJ22" s="14" t="s">
        <v>214</v>
      </c>
      <c r="AK22" s="9">
        <v>44945</v>
      </c>
      <c r="AL22" s="2" t="s">
        <v>2</v>
      </c>
      <c r="AM22" s="2">
        <v>1</v>
      </c>
      <c r="AN22" s="14" t="s">
        <v>66</v>
      </c>
      <c r="AO22" s="9">
        <v>44976</v>
      </c>
      <c r="AP22" s="2" t="s">
        <v>16</v>
      </c>
      <c r="AQ22" s="2">
        <v>2</v>
      </c>
      <c r="AR22" s="14" t="s">
        <v>17</v>
      </c>
      <c r="AS22" s="9">
        <v>45004</v>
      </c>
      <c r="AT22" s="2" t="s">
        <v>16</v>
      </c>
      <c r="AU22" s="2">
        <v>2</v>
      </c>
      <c r="AV22" s="14" t="s">
        <v>17</v>
      </c>
    </row>
    <row r="23" spans="1:48" ht="35.1" customHeight="1" x14ac:dyDescent="0.15">
      <c r="A23" s="9">
        <v>44671</v>
      </c>
      <c r="B23" s="2" t="s">
        <v>1</v>
      </c>
      <c r="C23" s="2">
        <v>1</v>
      </c>
      <c r="D23" s="14" t="s">
        <v>139</v>
      </c>
      <c r="E23" s="20">
        <v>44701</v>
      </c>
      <c r="F23" s="22" t="s">
        <v>0</v>
      </c>
      <c r="G23" s="16">
        <v>1</v>
      </c>
      <c r="H23" s="14" t="s">
        <v>67</v>
      </c>
      <c r="I23" s="9">
        <v>44732</v>
      </c>
      <c r="J23" s="2" t="s">
        <v>13</v>
      </c>
      <c r="K23" s="2">
        <v>1</v>
      </c>
      <c r="L23" s="14" t="s">
        <v>163</v>
      </c>
      <c r="M23" s="9">
        <v>44762</v>
      </c>
      <c r="N23" s="2" t="s">
        <v>1</v>
      </c>
      <c r="O23" s="2">
        <v>1</v>
      </c>
      <c r="P23" s="14" t="s">
        <v>193</v>
      </c>
      <c r="Q23" s="9">
        <v>44793</v>
      </c>
      <c r="R23" s="2" t="s">
        <v>14</v>
      </c>
      <c r="S23" s="2">
        <v>2</v>
      </c>
      <c r="T23" s="14" t="s">
        <v>17</v>
      </c>
      <c r="U23" s="20">
        <v>44824</v>
      </c>
      <c r="V23" s="22" t="s">
        <v>15</v>
      </c>
      <c r="W23" s="16">
        <v>1</v>
      </c>
      <c r="X23" s="14" t="s">
        <v>81</v>
      </c>
      <c r="Y23" s="9">
        <v>44854</v>
      </c>
      <c r="Z23" s="2" t="s">
        <v>2</v>
      </c>
      <c r="AA23" s="2">
        <v>1</v>
      </c>
      <c r="AB23" s="14" t="s">
        <v>174</v>
      </c>
      <c r="AC23" s="9">
        <v>44885</v>
      </c>
      <c r="AD23" s="2" t="s">
        <v>16</v>
      </c>
      <c r="AE23" s="2">
        <v>2</v>
      </c>
      <c r="AF23" s="14" t="s">
        <v>17</v>
      </c>
      <c r="AG23" s="9">
        <v>44915</v>
      </c>
      <c r="AH23" s="2" t="s">
        <v>15</v>
      </c>
      <c r="AI23" s="2">
        <v>1</v>
      </c>
      <c r="AJ23" s="14" t="s">
        <v>66</v>
      </c>
      <c r="AK23" s="20">
        <v>44946</v>
      </c>
      <c r="AL23" s="22" t="s">
        <v>0</v>
      </c>
      <c r="AM23" s="22">
        <v>1</v>
      </c>
      <c r="AN23" s="29" t="s">
        <v>17</v>
      </c>
      <c r="AO23" s="20">
        <v>44977</v>
      </c>
      <c r="AP23" s="2" t="s">
        <v>13</v>
      </c>
      <c r="AQ23" s="2">
        <v>1</v>
      </c>
      <c r="AR23" s="14"/>
      <c r="AS23" s="9">
        <v>45005</v>
      </c>
      <c r="AT23" s="2" t="s">
        <v>13</v>
      </c>
      <c r="AU23" s="2">
        <v>1</v>
      </c>
      <c r="AV23" s="14" t="s">
        <v>137</v>
      </c>
    </row>
    <row r="24" spans="1:48" ht="35.1" customHeight="1" x14ac:dyDescent="0.15">
      <c r="A24" s="9">
        <v>44672</v>
      </c>
      <c r="B24" s="2" t="s">
        <v>2</v>
      </c>
      <c r="C24" s="2">
        <v>1</v>
      </c>
      <c r="D24" s="14" t="s">
        <v>140</v>
      </c>
      <c r="E24" s="20">
        <v>44702</v>
      </c>
      <c r="F24" s="22" t="s">
        <v>14</v>
      </c>
      <c r="G24" s="16">
        <v>2</v>
      </c>
      <c r="H24" s="14" t="s">
        <v>17</v>
      </c>
      <c r="I24" s="9">
        <v>44733</v>
      </c>
      <c r="J24" s="2" t="s">
        <v>15</v>
      </c>
      <c r="K24" s="2">
        <v>1</v>
      </c>
      <c r="L24" s="14" t="s">
        <v>164</v>
      </c>
      <c r="M24" s="9">
        <v>44763</v>
      </c>
      <c r="N24" s="2" t="s">
        <v>2</v>
      </c>
      <c r="O24" s="2">
        <v>4</v>
      </c>
      <c r="P24" s="14" t="s">
        <v>50</v>
      </c>
      <c r="Q24" s="9">
        <v>44794</v>
      </c>
      <c r="R24" s="2" t="s">
        <v>16</v>
      </c>
      <c r="S24" s="2">
        <v>2</v>
      </c>
      <c r="T24" s="14"/>
      <c r="U24" s="19">
        <v>44825</v>
      </c>
      <c r="V24" s="18" t="s">
        <v>1</v>
      </c>
      <c r="W24" s="2">
        <v>1</v>
      </c>
      <c r="X24" s="14" t="s">
        <v>171</v>
      </c>
      <c r="Y24" s="9">
        <v>44855</v>
      </c>
      <c r="Z24" s="2" t="s">
        <v>0</v>
      </c>
      <c r="AA24" s="2">
        <v>1</v>
      </c>
      <c r="AB24" s="14" t="s">
        <v>175</v>
      </c>
      <c r="AC24" s="9">
        <v>44886</v>
      </c>
      <c r="AD24" s="2" t="s">
        <v>13</v>
      </c>
      <c r="AE24" s="2">
        <v>1</v>
      </c>
      <c r="AF24" s="14"/>
      <c r="AG24" s="9">
        <v>44916</v>
      </c>
      <c r="AH24" s="2" t="s">
        <v>1</v>
      </c>
      <c r="AI24" s="2">
        <v>1</v>
      </c>
      <c r="AJ24" s="14" t="s">
        <v>215</v>
      </c>
      <c r="AK24" s="9">
        <v>44947</v>
      </c>
      <c r="AL24" s="2" t="s">
        <v>14</v>
      </c>
      <c r="AM24" s="2">
        <v>2</v>
      </c>
      <c r="AN24" s="14" t="s">
        <v>17</v>
      </c>
      <c r="AO24" s="9">
        <v>44978</v>
      </c>
      <c r="AP24" s="2" t="s">
        <v>15</v>
      </c>
      <c r="AQ24" s="2">
        <v>1</v>
      </c>
      <c r="AR24" s="14" t="s">
        <v>139</v>
      </c>
      <c r="AS24" s="9">
        <v>45006</v>
      </c>
      <c r="AT24" s="2" t="s">
        <v>15</v>
      </c>
      <c r="AU24" s="2">
        <v>3</v>
      </c>
      <c r="AV24" s="14" t="s">
        <v>25</v>
      </c>
    </row>
    <row r="25" spans="1:48" ht="35.1" customHeight="1" x14ac:dyDescent="0.15">
      <c r="A25" s="9">
        <v>44673</v>
      </c>
      <c r="B25" s="2" t="s">
        <v>0</v>
      </c>
      <c r="C25" s="2">
        <v>1</v>
      </c>
      <c r="D25" s="14" t="s">
        <v>141</v>
      </c>
      <c r="E25" s="20">
        <v>44703</v>
      </c>
      <c r="F25" s="22" t="s">
        <v>16</v>
      </c>
      <c r="G25" s="16">
        <v>2</v>
      </c>
      <c r="H25" s="14" t="s">
        <v>51</v>
      </c>
      <c r="I25" s="9">
        <v>44734</v>
      </c>
      <c r="J25" s="2" t="s">
        <v>1</v>
      </c>
      <c r="K25" s="2">
        <v>1</v>
      </c>
      <c r="L25" s="14" t="s">
        <v>226</v>
      </c>
      <c r="M25" s="9">
        <v>44764</v>
      </c>
      <c r="N25" s="2" t="s">
        <v>0</v>
      </c>
      <c r="O25" s="2">
        <v>4</v>
      </c>
      <c r="P25" s="14" t="s">
        <v>26</v>
      </c>
      <c r="Q25" s="9">
        <v>44795</v>
      </c>
      <c r="R25" s="2" t="s">
        <v>13</v>
      </c>
      <c r="S25" s="2">
        <v>4</v>
      </c>
      <c r="T25" s="14" t="s">
        <v>110</v>
      </c>
      <c r="U25" s="9">
        <v>44826</v>
      </c>
      <c r="V25" s="2" t="s">
        <v>2</v>
      </c>
      <c r="W25" s="2">
        <v>1</v>
      </c>
      <c r="X25" s="14" t="s">
        <v>207</v>
      </c>
      <c r="Y25" s="9">
        <v>44856</v>
      </c>
      <c r="Z25" s="2" t="s">
        <v>14</v>
      </c>
      <c r="AA25" s="2">
        <v>2</v>
      </c>
      <c r="AB25" s="14" t="s">
        <v>26</v>
      </c>
      <c r="AC25" s="9">
        <v>44887</v>
      </c>
      <c r="AD25" s="2" t="s">
        <v>15</v>
      </c>
      <c r="AE25" s="2">
        <v>1</v>
      </c>
      <c r="AF25" s="14" t="s">
        <v>221</v>
      </c>
      <c r="AG25" s="9">
        <v>44917</v>
      </c>
      <c r="AH25" s="2" t="s">
        <v>2</v>
      </c>
      <c r="AI25" s="2">
        <v>1</v>
      </c>
      <c r="AJ25" s="14" t="s">
        <v>216</v>
      </c>
      <c r="AK25" s="9">
        <v>44948</v>
      </c>
      <c r="AL25" s="2" t="s">
        <v>16</v>
      </c>
      <c r="AM25" s="2">
        <v>2</v>
      </c>
      <c r="AN25" s="14" t="s">
        <v>26</v>
      </c>
      <c r="AO25" s="9">
        <v>44979</v>
      </c>
      <c r="AP25" s="2" t="s">
        <v>1</v>
      </c>
      <c r="AQ25" s="2">
        <v>1</v>
      </c>
      <c r="AR25" s="14" t="s">
        <v>221</v>
      </c>
      <c r="AS25" s="9">
        <v>45007</v>
      </c>
      <c r="AT25" s="2" t="s">
        <v>1</v>
      </c>
      <c r="AU25" s="2">
        <v>1</v>
      </c>
      <c r="AV25" s="14" t="s">
        <v>224</v>
      </c>
    </row>
    <row r="26" spans="1:48" ht="35.1" customHeight="1" x14ac:dyDescent="0.15">
      <c r="A26" s="20">
        <v>44674</v>
      </c>
      <c r="B26" s="2" t="s">
        <v>14</v>
      </c>
      <c r="C26" s="2">
        <v>1</v>
      </c>
      <c r="D26" s="14" t="s">
        <v>132</v>
      </c>
      <c r="E26" s="20">
        <v>44704</v>
      </c>
      <c r="F26" s="22" t="s">
        <v>13</v>
      </c>
      <c r="G26" s="16">
        <v>1</v>
      </c>
      <c r="H26" s="14" t="s">
        <v>152</v>
      </c>
      <c r="I26" s="9">
        <v>44735</v>
      </c>
      <c r="J26" s="2" t="s">
        <v>2</v>
      </c>
      <c r="K26" s="2">
        <v>1</v>
      </c>
      <c r="L26" s="14" t="s">
        <v>203</v>
      </c>
      <c r="M26" s="9">
        <v>44765</v>
      </c>
      <c r="N26" s="2" t="s">
        <v>14</v>
      </c>
      <c r="O26" s="2">
        <v>2</v>
      </c>
      <c r="P26" s="14" t="s">
        <v>33</v>
      </c>
      <c r="Q26" s="9">
        <v>44796</v>
      </c>
      <c r="R26" s="2" t="s">
        <v>15</v>
      </c>
      <c r="S26" s="2">
        <v>4</v>
      </c>
      <c r="T26" s="14"/>
      <c r="U26" s="9">
        <v>44827</v>
      </c>
      <c r="V26" s="17" t="s">
        <v>0</v>
      </c>
      <c r="W26" s="2">
        <v>3</v>
      </c>
      <c r="X26" s="14" t="s">
        <v>82</v>
      </c>
      <c r="Y26" s="20">
        <v>44857</v>
      </c>
      <c r="Z26" s="2" t="s">
        <v>16</v>
      </c>
      <c r="AA26" s="2">
        <v>2</v>
      </c>
      <c r="AB26" s="14" t="s">
        <v>17</v>
      </c>
      <c r="AC26" s="9">
        <v>44888</v>
      </c>
      <c r="AD26" s="2" t="s">
        <v>1</v>
      </c>
      <c r="AE26" s="2">
        <v>3</v>
      </c>
      <c r="AF26" s="14" t="s">
        <v>27</v>
      </c>
      <c r="AG26" s="9">
        <v>44918</v>
      </c>
      <c r="AH26" s="2" t="s">
        <v>0</v>
      </c>
      <c r="AI26" s="2">
        <v>1</v>
      </c>
      <c r="AJ26" s="14" t="s">
        <v>119</v>
      </c>
      <c r="AK26" s="9">
        <v>44949</v>
      </c>
      <c r="AL26" s="2" t="s">
        <v>13</v>
      </c>
      <c r="AM26" s="2">
        <v>1</v>
      </c>
      <c r="AN26" s="14" t="s">
        <v>66</v>
      </c>
      <c r="AO26" s="9">
        <v>44980</v>
      </c>
      <c r="AP26" s="2" t="s">
        <v>2</v>
      </c>
      <c r="AQ26" s="2">
        <v>3</v>
      </c>
      <c r="AR26" s="14" t="s">
        <v>28</v>
      </c>
      <c r="AS26" s="9">
        <v>45008</v>
      </c>
      <c r="AT26" s="2" t="s">
        <v>2</v>
      </c>
      <c r="AU26" s="2">
        <v>1</v>
      </c>
      <c r="AV26" s="14" t="s">
        <v>192</v>
      </c>
    </row>
    <row r="27" spans="1:48" ht="35.1" customHeight="1" x14ac:dyDescent="0.15">
      <c r="A27" s="9">
        <v>44675</v>
      </c>
      <c r="B27" s="2" t="s">
        <v>16</v>
      </c>
      <c r="C27" s="2">
        <v>2</v>
      </c>
      <c r="D27" s="14" t="s">
        <v>17</v>
      </c>
      <c r="E27" s="20">
        <v>44705</v>
      </c>
      <c r="F27" s="22" t="s">
        <v>15</v>
      </c>
      <c r="G27" s="16">
        <v>1</v>
      </c>
      <c r="H27" s="14" t="s">
        <v>153</v>
      </c>
      <c r="I27" s="9">
        <v>44736</v>
      </c>
      <c r="J27" s="2" t="s">
        <v>0</v>
      </c>
      <c r="K27" s="2">
        <v>1</v>
      </c>
      <c r="L27" s="14" t="s">
        <v>165</v>
      </c>
      <c r="M27" s="9">
        <v>44766</v>
      </c>
      <c r="N27" s="2" t="s">
        <v>16</v>
      </c>
      <c r="O27" s="2">
        <v>2</v>
      </c>
      <c r="P27" s="14" t="s">
        <v>17</v>
      </c>
      <c r="Q27" s="9">
        <v>44797</v>
      </c>
      <c r="R27" s="2" t="s">
        <v>1</v>
      </c>
      <c r="S27" s="2">
        <v>4</v>
      </c>
      <c r="T27" s="14" t="s">
        <v>17</v>
      </c>
      <c r="U27" s="15">
        <v>44828</v>
      </c>
      <c r="V27" s="22" t="s">
        <v>14</v>
      </c>
      <c r="W27" s="16">
        <v>2</v>
      </c>
      <c r="X27" s="14" t="s">
        <v>83</v>
      </c>
      <c r="Y27" s="9">
        <v>44858</v>
      </c>
      <c r="Z27" s="2" t="s">
        <v>13</v>
      </c>
      <c r="AA27" s="2">
        <v>1</v>
      </c>
      <c r="AB27" s="14" t="s">
        <v>176</v>
      </c>
      <c r="AC27" s="9">
        <v>44889</v>
      </c>
      <c r="AD27" s="2" t="s">
        <v>2</v>
      </c>
      <c r="AE27" s="2">
        <v>1</v>
      </c>
      <c r="AF27" s="14" t="s">
        <v>179</v>
      </c>
      <c r="AG27" s="9">
        <v>44919</v>
      </c>
      <c r="AH27" s="2" t="s">
        <v>14</v>
      </c>
      <c r="AI27" s="2">
        <v>2</v>
      </c>
      <c r="AJ27" s="14" t="s">
        <v>52</v>
      </c>
      <c r="AK27" s="9">
        <v>44950</v>
      </c>
      <c r="AL27" s="2" t="s">
        <v>15</v>
      </c>
      <c r="AM27" s="2">
        <v>1</v>
      </c>
      <c r="AN27" s="14" t="s">
        <v>17</v>
      </c>
      <c r="AO27" s="9">
        <v>44981</v>
      </c>
      <c r="AP27" s="2" t="s">
        <v>0</v>
      </c>
      <c r="AQ27" s="2">
        <v>1</v>
      </c>
      <c r="AR27" s="14"/>
      <c r="AS27" s="9">
        <v>45009</v>
      </c>
      <c r="AT27" s="2" t="s">
        <v>0</v>
      </c>
      <c r="AU27" s="2">
        <v>1</v>
      </c>
      <c r="AV27" s="14" t="s">
        <v>126</v>
      </c>
    </row>
    <row r="28" spans="1:48" ht="35.1" customHeight="1" x14ac:dyDescent="0.15">
      <c r="A28" s="9">
        <v>44676</v>
      </c>
      <c r="B28" s="2" t="s">
        <v>13</v>
      </c>
      <c r="C28" s="2">
        <v>4</v>
      </c>
      <c r="D28" s="14" t="s">
        <v>53</v>
      </c>
      <c r="E28" s="19">
        <v>44706</v>
      </c>
      <c r="F28" s="18" t="s">
        <v>1</v>
      </c>
      <c r="G28" s="2">
        <v>1</v>
      </c>
      <c r="H28" s="14" t="s">
        <v>154</v>
      </c>
      <c r="I28" s="9">
        <v>44737</v>
      </c>
      <c r="J28" s="2" t="s">
        <v>14</v>
      </c>
      <c r="K28" s="2">
        <v>2</v>
      </c>
      <c r="L28" s="14" t="s">
        <v>54</v>
      </c>
      <c r="M28" s="9">
        <v>44767</v>
      </c>
      <c r="N28" s="2" t="s">
        <v>13</v>
      </c>
      <c r="O28" s="2">
        <v>4</v>
      </c>
      <c r="P28" s="14" t="s">
        <v>62</v>
      </c>
      <c r="Q28" s="9">
        <v>44798</v>
      </c>
      <c r="R28" s="2" t="s">
        <v>2</v>
      </c>
      <c r="S28" s="2">
        <v>4</v>
      </c>
      <c r="T28" s="14" t="s">
        <v>17</v>
      </c>
      <c r="U28" s="15">
        <v>44829</v>
      </c>
      <c r="V28" s="22" t="s">
        <v>16</v>
      </c>
      <c r="W28" s="16">
        <v>2</v>
      </c>
      <c r="X28" s="14" t="s">
        <v>17</v>
      </c>
      <c r="Y28" s="9">
        <v>44859</v>
      </c>
      <c r="Z28" s="2" t="s">
        <v>15</v>
      </c>
      <c r="AA28" s="2">
        <v>1</v>
      </c>
      <c r="AB28" s="13" t="s">
        <v>211</v>
      </c>
      <c r="AC28" s="9">
        <v>44890</v>
      </c>
      <c r="AD28" s="2" t="s">
        <v>0</v>
      </c>
      <c r="AE28" s="2">
        <v>1</v>
      </c>
      <c r="AF28" s="14" t="s">
        <v>180</v>
      </c>
      <c r="AG28" s="9">
        <v>44920</v>
      </c>
      <c r="AH28" s="2" t="s">
        <v>16</v>
      </c>
      <c r="AI28" s="2">
        <v>2</v>
      </c>
      <c r="AJ28" s="14" t="s">
        <v>17</v>
      </c>
      <c r="AK28" s="9">
        <v>44951</v>
      </c>
      <c r="AL28" s="2" t="s">
        <v>1</v>
      </c>
      <c r="AM28" s="2">
        <v>1</v>
      </c>
      <c r="AN28" s="14" t="s">
        <v>94</v>
      </c>
      <c r="AO28" s="9">
        <v>44982</v>
      </c>
      <c r="AP28" s="2" t="s">
        <v>14</v>
      </c>
      <c r="AQ28" s="2">
        <v>2</v>
      </c>
      <c r="AR28" s="14" t="s">
        <v>17</v>
      </c>
      <c r="AS28" s="9">
        <v>45010</v>
      </c>
      <c r="AT28" s="2" t="s">
        <v>14</v>
      </c>
      <c r="AU28" s="2">
        <v>2</v>
      </c>
      <c r="AV28" s="14" t="s">
        <v>39</v>
      </c>
    </row>
    <row r="29" spans="1:48" ht="35.1" customHeight="1" x14ac:dyDescent="0.15">
      <c r="A29" s="9">
        <v>44677</v>
      </c>
      <c r="B29" s="2" t="s">
        <v>15</v>
      </c>
      <c r="C29" s="2">
        <v>1</v>
      </c>
      <c r="D29" s="14" t="s">
        <v>142</v>
      </c>
      <c r="E29" s="9">
        <v>44707</v>
      </c>
      <c r="F29" s="17" t="s">
        <v>2</v>
      </c>
      <c r="G29" s="2">
        <v>1</v>
      </c>
      <c r="H29" s="14" t="s">
        <v>67</v>
      </c>
      <c r="I29" s="9">
        <v>44738</v>
      </c>
      <c r="J29" s="2" t="s">
        <v>16</v>
      </c>
      <c r="K29" s="2">
        <v>2</v>
      </c>
      <c r="L29" s="14" t="s">
        <v>17</v>
      </c>
      <c r="M29" s="9">
        <v>44768</v>
      </c>
      <c r="N29" s="2" t="s">
        <v>15</v>
      </c>
      <c r="O29" s="2">
        <v>4</v>
      </c>
      <c r="P29" s="14" t="s">
        <v>63</v>
      </c>
      <c r="Q29" s="9">
        <v>44799</v>
      </c>
      <c r="R29" s="2" t="s">
        <v>0</v>
      </c>
      <c r="S29" s="2">
        <v>1</v>
      </c>
      <c r="T29" s="14" t="s">
        <v>70</v>
      </c>
      <c r="U29" s="15">
        <v>44830</v>
      </c>
      <c r="V29" s="22" t="s">
        <v>13</v>
      </c>
      <c r="W29" s="16">
        <v>1</v>
      </c>
      <c r="X29" s="14" t="s">
        <v>210</v>
      </c>
      <c r="Y29" s="9">
        <v>44860</v>
      </c>
      <c r="Z29" s="2" t="s">
        <v>1</v>
      </c>
      <c r="AA29" s="2">
        <v>1</v>
      </c>
      <c r="AB29" s="14" t="s">
        <v>177</v>
      </c>
      <c r="AC29" s="9">
        <v>44891</v>
      </c>
      <c r="AD29" s="2" t="s">
        <v>14</v>
      </c>
      <c r="AE29" s="2">
        <v>2</v>
      </c>
      <c r="AF29" s="1" t="s">
        <v>17</v>
      </c>
      <c r="AG29" s="9">
        <v>44921</v>
      </c>
      <c r="AH29" s="2" t="s">
        <v>13</v>
      </c>
      <c r="AI29" s="2">
        <v>4</v>
      </c>
      <c r="AJ29" s="14" t="s">
        <v>88</v>
      </c>
      <c r="AK29" s="9">
        <v>44952</v>
      </c>
      <c r="AL29" s="2" t="s">
        <v>2</v>
      </c>
      <c r="AM29" s="2">
        <v>1</v>
      </c>
      <c r="AN29" s="14" t="s">
        <v>219</v>
      </c>
      <c r="AO29" s="9">
        <v>44983</v>
      </c>
      <c r="AP29" s="2" t="s">
        <v>16</v>
      </c>
      <c r="AQ29" s="2">
        <v>2</v>
      </c>
      <c r="AR29" s="14" t="s">
        <v>17</v>
      </c>
      <c r="AS29" s="9">
        <v>45011</v>
      </c>
      <c r="AT29" s="2" t="s">
        <v>16</v>
      </c>
      <c r="AU29" s="2">
        <v>2</v>
      </c>
      <c r="AV29" s="14" t="s">
        <v>17</v>
      </c>
    </row>
    <row r="30" spans="1:48" ht="35.1" customHeight="1" x14ac:dyDescent="0.15">
      <c r="A30" s="9">
        <v>44678</v>
      </c>
      <c r="B30" s="2" t="s">
        <v>1</v>
      </c>
      <c r="C30" s="2">
        <v>1</v>
      </c>
      <c r="D30" s="14" t="s">
        <v>143</v>
      </c>
      <c r="E30" s="15">
        <v>44708</v>
      </c>
      <c r="F30" s="22" t="s">
        <v>0</v>
      </c>
      <c r="G30" s="16">
        <v>1</v>
      </c>
      <c r="H30" s="14" t="s">
        <v>155</v>
      </c>
      <c r="I30" s="9">
        <v>44739</v>
      </c>
      <c r="J30" s="2" t="s">
        <v>13</v>
      </c>
      <c r="K30" s="2">
        <v>1</v>
      </c>
      <c r="L30" s="14" t="s">
        <v>166</v>
      </c>
      <c r="M30" s="9">
        <v>44769</v>
      </c>
      <c r="N30" s="2" t="s">
        <v>1</v>
      </c>
      <c r="O30" s="2">
        <v>4</v>
      </c>
      <c r="P30" s="14" t="s">
        <v>104</v>
      </c>
      <c r="Q30" s="9">
        <v>44800</v>
      </c>
      <c r="R30" s="17" t="s">
        <v>14</v>
      </c>
      <c r="S30" s="2">
        <v>2</v>
      </c>
      <c r="T30" s="14" t="s">
        <v>17</v>
      </c>
      <c r="U30" s="15">
        <v>44831</v>
      </c>
      <c r="V30" s="22" t="s">
        <v>15</v>
      </c>
      <c r="W30" s="16">
        <v>1</v>
      </c>
      <c r="X30" s="14" t="s">
        <v>183</v>
      </c>
      <c r="Y30" s="9">
        <v>44861</v>
      </c>
      <c r="Z30" s="2" t="s">
        <v>2</v>
      </c>
      <c r="AA30" s="2">
        <v>1</v>
      </c>
      <c r="AB30" s="14" t="s">
        <v>64</v>
      </c>
      <c r="AC30" s="9">
        <v>44892</v>
      </c>
      <c r="AD30" s="2" t="s">
        <v>16</v>
      </c>
      <c r="AE30" s="2">
        <v>2</v>
      </c>
      <c r="AF30" s="1" t="s">
        <v>17</v>
      </c>
      <c r="AG30" s="9">
        <v>44922</v>
      </c>
      <c r="AH30" s="2" t="s">
        <v>15</v>
      </c>
      <c r="AI30" s="2">
        <v>4</v>
      </c>
      <c r="AJ30" s="14" t="s">
        <v>120</v>
      </c>
      <c r="AK30" s="9">
        <v>44953</v>
      </c>
      <c r="AL30" s="2" t="s">
        <v>0</v>
      </c>
      <c r="AM30" s="2">
        <v>1</v>
      </c>
      <c r="AN30" s="14" t="s">
        <v>95</v>
      </c>
      <c r="AO30" s="9">
        <v>44984</v>
      </c>
      <c r="AP30" s="2" t="s">
        <v>13</v>
      </c>
      <c r="AQ30" s="2">
        <v>1</v>
      </c>
      <c r="AR30" s="14" t="s">
        <v>188</v>
      </c>
      <c r="AS30" s="9">
        <v>45012</v>
      </c>
      <c r="AT30" s="2" t="s">
        <v>13</v>
      </c>
      <c r="AU30" s="2">
        <v>4</v>
      </c>
      <c r="AV30" s="14" t="s">
        <v>17</v>
      </c>
    </row>
    <row r="31" spans="1:48" ht="35.1" customHeight="1" x14ac:dyDescent="0.15">
      <c r="A31" s="9">
        <v>44679</v>
      </c>
      <c r="B31" s="2" t="s">
        <v>2</v>
      </c>
      <c r="C31" s="2">
        <v>1</v>
      </c>
      <c r="D31" s="14" t="s">
        <v>144</v>
      </c>
      <c r="E31" s="15">
        <v>44709</v>
      </c>
      <c r="F31" s="22" t="s">
        <v>14</v>
      </c>
      <c r="G31" s="16">
        <v>2</v>
      </c>
      <c r="H31" s="14" t="s">
        <v>156</v>
      </c>
      <c r="I31" s="9">
        <v>44740</v>
      </c>
      <c r="J31" s="2" t="s">
        <v>15</v>
      </c>
      <c r="K31" s="2">
        <v>1</v>
      </c>
      <c r="L31" s="14" t="s">
        <v>99</v>
      </c>
      <c r="M31" s="9">
        <v>44770</v>
      </c>
      <c r="N31" s="2" t="s">
        <v>2</v>
      </c>
      <c r="O31" s="2">
        <v>4</v>
      </c>
      <c r="P31" s="14" t="s">
        <v>103</v>
      </c>
      <c r="Q31" s="15">
        <v>44801</v>
      </c>
      <c r="R31" s="22" t="s">
        <v>16</v>
      </c>
      <c r="S31" s="16">
        <v>2</v>
      </c>
      <c r="T31" s="14" t="s">
        <v>17</v>
      </c>
      <c r="U31" s="9">
        <v>44832</v>
      </c>
      <c r="V31" s="18" t="s">
        <v>1</v>
      </c>
      <c r="W31" s="2">
        <v>1</v>
      </c>
      <c r="X31" s="14" t="s">
        <v>17</v>
      </c>
      <c r="Y31" s="20">
        <v>44862</v>
      </c>
      <c r="Z31" s="22" t="s">
        <v>0</v>
      </c>
      <c r="AA31" s="22">
        <v>1</v>
      </c>
      <c r="AB31" s="29" t="s">
        <v>178</v>
      </c>
      <c r="AC31" s="20">
        <v>44893</v>
      </c>
      <c r="AD31" s="2" t="s">
        <v>13</v>
      </c>
      <c r="AE31" s="2">
        <v>1</v>
      </c>
      <c r="AF31" s="14" t="s">
        <v>104</v>
      </c>
      <c r="AG31" s="9">
        <v>44923</v>
      </c>
      <c r="AH31" s="2" t="s">
        <v>1</v>
      </c>
      <c r="AI31" s="2">
        <v>4</v>
      </c>
      <c r="AJ31" s="14" t="s">
        <v>36</v>
      </c>
      <c r="AK31" s="9">
        <v>44954</v>
      </c>
      <c r="AL31" s="2" t="s">
        <v>14</v>
      </c>
      <c r="AM31" s="2">
        <v>2</v>
      </c>
      <c r="AN31" s="14" t="s">
        <v>17</v>
      </c>
      <c r="AO31" s="9">
        <v>44985</v>
      </c>
      <c r="AP31" s="2" t="s">
        <v>15</v>
      </c>
      <c r="AQ31" s="2">
        <v>1</v>
      </c>
      <c r="AR31" s="14" t="s">
        <v>222</v>
      </c>
      <c r="AS31" s="9">
        <v>45013</v>
      </c>
      <c r="AT31" s="2" t="s">
        <v>15</v>
      </c>
      <c r="AU31" s="2">
        <v>4</v>
      </c>
      <c r="AV31" s="14" t="s">
        <v>127</v>
      </c>
    </row>
    <row r="32" spans="1:48" ht="35.1" customHeight="1" x14ac:dyDescent="0.15">
      <c r="A32" s="9">
        <v>44680</v>
      </c>
      <c r="B32" s="2" t="s">
        <v>0</v>
      </c>
      <c r="C32" s="2">
        <v>3</v>
      </c>
      <c r="D32" s="14" t="s">
        <v>29</v>
      </c>
      <c r="E32" s="15">
        <v>44710</v>
      </c>
      <c r="F32" s="22" t="s">
        <v>16</v>
      </c>
      <c r="G32" s="16">
        <v>2</v>
      </c>
      <c r="H32" s="14" t="s">
        <v>42</v>
      </c>
      <c r="I32" s="9">
        <v>44741</v>
      </c>
      <c r="J32" s="2" t="s">
        <v>1</v>
      </c>
      <c r="K32" s="2">
        <v>1</v>
      </c>
      <c r="L32" s="14" t="s">
        <v>100</v>
      </c>
      <c r="M32" s="9">
        <v>44771</v>
      </c>
      <c r="N32" s="2" t="s">
        <v>0</v>
      </c>
      <c r="O32" s="2">
        <v>4</v>
      </c>
      <c r="P32" s="14" t="s">
        <v>35</v>
      </c>
      <c r="Q32" s="15">
        <v>44802</v>
      </c>
      <c r="R32" s="22" t="s">
        <v>13</v>
      </c>
      <c r="S32" s="16">
        <v>1</v>
      </c>
      <c r="T32" s="14" t="s">
        <v>71</v>
      </c>
      <c r="U32" s="9">
        <v>44833</v>
      </c>
      <c r="V32" s="2" t="s">
        <v>2</v>
      </c>
      <c r="W32" s="2">
        <v>1</v>
      </c>
      <c r="X32" s="14" t="s">
        <v>111</v>
      </c>
      <c r="Y32" s="20">
        <v>44863</v>
      </c>
      <c r="Z32" s="22" t="s">
        <v>14</v>
      </c>
      <c r="AA32" s="22">
        <v>2</v>
      </c>
      <c r="AB32" s="29" t="s">
        <v>89</v>
      </c>
      <c r="AC32" s="20">
        <v>44894</v>
      </c>
      <c r="AD32" s="2" t="s">
        <v>15</v>
      </c>
      <c r="AE32" s="2">
        <v>1</v>
      </c>
      <c r="AF32" s="14" t="s">
        <v>103</v>
      </c>
      <c r="AG32" s="9">
        <v>44924</v>
      </c>
      <c r="AH32" s="2" t="s">
        <v>2</v>
      </c>
      <c r="AI32" s="2">
        <v>4</v>
      </c>
      <c r="AJ32" s="1" t="s">
        <v>17</v>
      </c>
      <c r="AK32" s="9">
        <v>44955</v>
      </c>
      <c r="AL32" s="2" t="s">
        <v>16</v>
      </c>
      <c r="AM32" s="2">
        <v>2</v>
      </c>
      <c r="AN32" s="14" t="s">
        <v>17</v>
      </c>
      <c r="AO32" s="23">
        <v>44986</v>
      </c>
      <c r="AP32" s="24" t="s">
        <v>1</v>
      </c>
      <c r="AQ32" s="2" t="s">
        <v>17</v>
      </c>
      <c r="AR32" s="14" t="s">
        <v>17</v>
      </c>
      <c r="AS32" s="9">
        <v>45014</v>
      </c>
      <c r="AT32" s="2" t="s">
        <v>1</v>
      </c>
      <c r="AU32" s="2">
        <v>4</v>
      </c>
      <c r="AV32" s="14" t="s">
        <v>17</v>
      </c>
    </row>
    <row r="33" spans="1:49" ht="35.1" customHeight="1" x14ac:dyDescent="0.15">
      <c r="A33" s="9">
        <v>44681</v>
      </c>
      <c r="B33" s="2" t="s">
        <v>14</v>
      </c>
      <c r="C33" s="2">
        <v>2</v>
      </c>
      <c r="D33" s="14" t="s">
        <v>55</v>
      </c>
      <c r="E33" s="15">
        <v>44711</v>
      </c>
      <c r="F33" s="22" t="s">
        <v>13</v>
      </c>
      <c r="G33" s="16">
        <v>1</v>
      </c>
      <c r="H33" s="14" t="s">
        <v>227</v>
      </c>
      <c r="I33" s="9">
        <v>44742</v>
      </c>
      <c r="J33" s="2" t="s">
        <v>2</v>
      </c>
      <c r="K33" s="2">
        <v>1</v>
      </c>
      <c r="L33" s="14" t="s">
        <v>228</v>
      </c>
      <c r="M33" s="9">
        <v>44772</v>
      </c>
      <c r="N33" s="2" t="s">
        <v>14</v>
      </c>
      <c r="O33" s="2">
        <v>2</v>
      </c>
      <c r="P33" s="14" t="s">
        <v>17</v>
      </c>
      <c r="Q33" s="15">
        <v>44803</v>
      </c>
      <c r="R33" s="22" t="s">
        <v>15</v>
      </c>
      <c r="S33" s="16">
        <v>1</v>
      </c>
      <c r="T33" s="14" t="s">
        <v>231</v>
      </c>
      <c r="U33" s="9">
        <v>44834</v>
      </c>
      <c r="V33" s="2" t="s">
        <v>0</v>
      </c>
      <c r="W33" s="2">
        <v>1</v>
      </c>
      <c r="X33" s="14" t="s">
        <v>72</v>
      </c>
      <c r="Y33" s="9">
        <v>44864</v>
      </c>
      <c r="Z33" s="2" t="s">
        <v>16</v>
      </c>
      <c r="AA33" s="2">
        <v>2</v>
      </c>
      <c r="AB33" s="14" t="s">
        <v>17</v>
      </c>
      <c r="AC33" s="9">
        <v>44895</v>
      </c>
      <c r="AD33" s="2" t="s">
        <v>1</v>
      </c>
      <c r="AE33" s="2">
        <v>1</v>
      </c>
      <c r="AF33" s="14" t="s">
        <v>181</v>
      </c>
      <c r="AG33" s="9">
        <v>44925</v>
      </c>
      <c r="AH33" s="2" t="s">
        <v>0</v>
      </c>
      <c r="AI33" s="2">
        <v>4</v>
      </c>
      <c r="AJ33" s="1" t="s">
        <v>17</v>
      </c>
      <c r="AK33" s="9">
        <v>44956</v>
      </c>
      <c r="AL33" s="2" t="s">
        <v>13</v>
      </c>
      <c r="AM33" s="2">
        <v>1</v>
      </c>
      <c r="AN33" s="14" t="s">
        <v>75</v>
      </c>
      <c r="AO33" s="9"/>
      <c r="AP33" s="2" t="s">
        <v>17</v>
      </c>
      <c r="AQ33" s="2" t="s">
        <v>17</v>
      </c>
      <c r="AR33" s="14" t="s">
        <v>17</v>
      </c>
      <c r="AS33" s="9">
        <v>45015</v>
      </c>
      <c r="AT33" s="2" t="s">
        <v>2</v>
      </c>
      <c r="AU33" s="2">
        <v>4</v>
      </c>
      <c r="AV33" s="14" t="s">
        <v>17</v>
      </c>
    </row>
    <row r="34" spans="1:49" ht="35.1" customHeight="1" x14ac:dyDescent="0.15">
      <c r="A34" s="9"/>
      <c r="B34" s="2" t="s">
        <v>17</v>
      </c>
      <c r="C34" s="2" t="s">
        <v>17</v>
      </c>
      <c r="D34" s="14" t="s">
        <v>17</v>
      </c>
      <c r="E34" s="15">
        <v>44712</v>
      </c>
      <c r="F34" s="22" t="s">
        <v>15</v>
      </c>
      <c r="G34" s="16">
        <v>1</v>
      </c>
      <c r="H34" s="14" t="s">
        <v>65</v>
      </c>
      <c r="I34" s="9"/>
      <c r="J34" s="2" t="s">
        <v>17</v>
      </c>
      <c r="K34" s="2" t="s">
        <v>17</v>
      </c>
      <c r="L34" s="1" t="s">
        <v>17</v>
      </c>
      <c r="M34" s="9">
        <v>44773</v>
      </c>
      <c r="N34" s="2" t="s">
        <v>16</v>
      </c>
      <c r="O34" s="2">
        <v>2</v>
      </c>
      <c r="P34" s="14" t="s">
        <v>17</v>
      </c>
      <c r="Q34" s="15">
        <v>44804</v>
      </c>
      <c r="R34" s="22" t="s">
        <v>1</v>
      </c>
      <c r="S34" s="16">
        <v>1</v>
      </c>
      <c r="T34" s="14" t="s">
        <v>32</v>
      </c>
      <c r="U34" s="9"/>
      <c r="V34" s="2" t="s">
        <v>17</v>
      </c>
      <c r="W34" s="2" t="s">
        <v>17</v>
      </c>
      <c r="X34" s="14" t="s">
        <v>17</v>
      </c>
      <c r="Y34" s="9">
        <v>44865</v>
      </c>
      <c r="Z34" s="2" t="s">
        <v>13</v>
      </c>
      <c r="AA34" s="2">
        <v>1</v>
      </c>
      <c r="AB34" s="14"/>
      <c r="AC34" s="9"/>
      <c r="AD34" s="2" t="s">
        <v>17</v>
      </c>
      <c r="AE34" s="2" t="s">
        <v>17</v>
      </c>
      <c r="AF34" s="14" t="s">
        <v>17</v>
      </c>
      <c r="AG34" s="9">
        <v>44926</v>
      </c>
      <c r="AH34" s="2" t="s">
        <v>14</v>
      </c>
      <c r="AI34" s="2">
        <v>2</v>
      </c>
      <c r="AJ34" s="1" t="s">
        <v>17</v>
      </c>
      <c r="AK34" s="9">
        <v>44957</v>
      </c>
      <c r="AL34" s="2" t="s">
        <v>15</v>
      </c>
      <c r="AM34" s="2">
        <v>1</v>
      </c>
      <c r="AN34" s="14" t="s">
        <v>184</v>
      </c>
      <c r="AO34" s="9"/>
      <c r="AP34" s="2" t="s">
        <v>17</v>
      </c>
      <c r="AQ34" s="2" t="s">
        <v>17</v>
      </c>
      <c r="AR34" s="14" t="s">
        <v>17</v>
      </c>
      <c r="AS34" s="9">
        <v>45016</v>
      </c>
      <c r="AT34" s="2" t="s">
        <v>0</v>
      </c>
      <c r="AU34" s="2">
        <v>4</v>
      </c>
      <c r="AV34" s="14" t="s">
        <v>17</v>
      </c>
    </row>
    <row r="35" spans="1:49" ht="15" hidden="1" customHeight="1" x14ac:dyDescent="0.15">
      <c r="A35" s="41" t="s">
        <v>3</v>
      </c>
      <c r="B35" s="41"/>
      <c r="C35" s="31"/>
      <c r="D35" s="8" t="e">
        <f>#REF!</f>
        <v>#REF!</v>
      </c>
      <c r="E35" s="41" t="s">
        <v>3</v>
      </c>
      <c r="F35" s="42"/>
      <c r="G35" s="33"/>
      <c r="H35" s="8" t="e">
        <f>#REF!</f>
        <v>#REF!</v>
      </c>
      <c r="I35" s="41" t="s">
        <v>3</v>
      </c>
      <c r="J35" s="41"/>
      <c r="K35" s="31"/>
      <c r="L35" s="8" t="e">
        <f>#REF!</f>
        <v>#REF!</v>
      </c>
      <c r="M35" s="41" t="s">
        <v>3</v>
      </c>
      <c r="N35" s="41"/>
      <c r="O35" s="31"/>
      <c r="P35" s="8" t="e">
        <f>#REF!</f>
        <v>#REF!</v>
      </c>
      <c r="Q35" s="41" t="s">
        <v>3</v>
      </c>
      <c r="R35" s="41"/>
      <c r="S35" s="31"/>
      <c r="T35" s="8" t="e">
        <f>#REF!</f>
        <v>#REF!</v>
      </c>
      <c r="U35" s="41" t="s">
        <v>3</v>
      </c>
      <c r="V35" s="41"/>
      <c r="W35" s="31"/>
      <c r="X35" s="8" t="e">
        <f>#REF!</f>
        <v>#REF!</v>
      </c>
      <c r="Y35" s="41" t="s">
        <v>3</v>
      </c>
      <c r="Z35" s="41"/>
      <c r="AA35" s="32"/>
      <c r="AB35" s="8" t="e">
        <f>#REF!</f>
        <v>#REF!</v>
      </c>
      <c r="AC35" s="41" t="s">
        <v>3</v>
      </c>
      <c r="AD35" s="41"/>
      <c r="AE35" s="31"/>
      <c r="AF35" s="8" t="e">
        <f>#REF!</f>
        <v>#REF!</v>
      </c>
      <c r="AG35" s="41" t="s">
        <v>3</v>
      </c>
      <c r="AH35" s="41"/>
      <c r="AI35" s="31"/>
      <c r="AJ35" s="8" t="e">
        <f>#REF!</f>
        <v>#REF!</v>
      </c>
      <c r="AK35" s="41" t="s">
        <v>3</v>
      </c>
      <c r="AL35" s="41"/>
      <c r="AM35" s="31"/>
      <c r="AN35" s="8" t="e">
        <f>#REF!</f>
        <v>#REF!</v>
      </c>
      <c r="AO35" s="41" t="s">
        <v>3</v>
      </c>
      <c r="AP35" s="41"/>
      <c r="AQ35" s="31"/>
      <c r="AR35" s="8" t="e">
        <f>#REF!</f>
        <v>#REF!</v>
      </c>
      <c r="AS35" s="41" t="s">
        <v>3</v>
      </c>
      <c r="AT35" s="41"/>
      <c r="AU35" s="31"/>
      <c r="AV35" s="8" t="e">
        <f>#REF!</f>
        <v>#REF!</v>
      </c>
      <c r="AW35" s="4" t="e">
        <f>SUM(D35,H35,L35,P35,T35,X35,AB35,AF35,AJ35,AN35,AR35,AV35)</f>
        <v>#REF!</v>
      </c>
    </row>
    <row r="36" spans="1:49" ht="15" hidden="1" customHeight="1" x14ac:dyDescent="0.15">
      <c r="A36" s="41" t="s">
        <v>4</v>
      </c>
      <c r="B36" s="41"/>
      <c r="C36" s="31"/>
      <c r="D36" s="8" t="e">
        <f>#REF!</f>
        <v>#REF!</v>
      </c>
      <c r="E36" s="41" t="s">
        <v>4</v>
      </c>
      <c r="F36" s="41"/>
      <c r="G36" s="31"/>
      <c r="H36" s="8" t="e">
        <f>#REF!</f>
        <v>#REF!</v>
      </c>
      <c r="I36" s="41" t="s">
        <v>4</v>
      </c>
      <c r="J36" s="41"/>
      <c r="K36" s="31"/>
      <c r="L36" s="8" t="e">
        <f>#REF!</f>
        <v>#REF!</v>
      </c>
      <c r="M36" s="41" t="s">
        <v>4</v>
      </c>
      <c r="N36" s="41"/>
      <c r="O36" s="31"/>
      <c r="P36" s="8" t="e">
        <f>#REF!</f>
        <v>#REF!</v>
      </c>
      <c r="Q36" s="41" t="s">
        <v>4</v>
      </c>
      <c r="R36" s="41"/>
      <c r="S36" s="31"/>
      <c r="T36" s="8" t="e">
        <f>#REF!</f>
        <v>#REF!</v>
      </c>
      <c r="U36" s="41" t="s">
        <v>4</v>
      </c>
      <c r="V36" s="41"/>
      <c r="W36" s="31"/>
      <c r="X36" s="8" t="e">
        <f>#REF!</f>
        <v>#REF!</v>
      </c>
      <c r="Y36" s="41" t="s">
        <v>4</v>
      </c>
      <c r="Z36" s="41"/>
      <c r="AA36" s="32"/>
      <c r="AB36" s="8" t="e">
        <f>#REF!</f>
        <v>#REF!</v>
      </c>
      <c r="AC36" s="41" t="s">
        <v>4</v>
      </c>
      <c r="AD36" s="41"/>
      <c r="AE36" s="31"/>
      <c r="AF36" s="8" t="e">
        <f>#REF!</f>
        <v>#REF!</v>
      </c>
      <c r="AG36" s="41" t="s">
        <v>4</v>
      </c>
      <c r="AH36" s="41"/>
      <c r="AI36" s="31"/>
      <c r="AJ36" s="8" t="e">
        <f>#REF!</f>
        <v>#REF!</v>
      </c>
      <c r="AK36" s="41" t="s">
        <v>4</v>
      </c>
      <c r="AL36" s="41"/>
      <c r="AM36" s="31"/>
      <c r="AN36" s="8" t="e">
        <f>#REF!</f>
        <v>#REF!</v>
      </c>
      <c r="AO36" s="41" t="s">
        <v>4</v>
      </c>
      <c r="AP36" s="41"/>
      <c r="AQ36" s="31"/>
      <c r="AR36" s="8" t="e">
        <f>#REF!</f>
        <v>#REF!</v>
      </c>
      <c r="AS36" s="41" t="s">
        <v>4</v>
      </c>
      <c r="AT36" s="41"/>
      <c r="AU36" s="31"/>
      <c r="AV36" s="8" t="e">
        <f>#REF!</f>
        <v>#REF!</v>
      </c>
      <c r="AW36" s="4" t="e">
        <f>SUM(D36,H36,L36,P36,T36,X36,AB36,AF36,AJ36,AN36,AR36,AV36)</f>
        <v>#REF!</v>
      </c>
    </row>
    <row r="37" spans="1:49" ht="15" hidden="1" customHeight="1" x14ac:dyDescent="0.15">
      <c r="A37" s="41" t="s">
        <v>5</v>
      </c>
      <c r="B37" s="41"/>
      <c r="C37" s="31"/>
      <c r="D37" s="8" t="e">
        <f>#REF!</f>
        <v>#REF!</v>
      </c>
      <c r="E37" s="41" t="s">
        <v>5</v>
      </c>
      <c r="F37" s="41"/>
      <c r="G37" s="31"/>
      <c r="H37" s="8" t="e">
        <f>#REF!</f>
        <v>#REF!</v>
      </c>
      <c r="I37" s="41" t="s">
        <v>5</v>
      </c>
      <c r="J37" s="41"/>
      <c r="K37" s="31"/>
      <c r="L37" s="8" t="e">
        <f>#REF!</f>
        <v>#REF!</v>
      </c>
      <c r="M37" s="41" t="s">
        <v>5</v>
      </c>
      <c r="N37" s="41"/>
      <c r="O37" s="31"/>
      <c r="P37" s="8" t="e">
        <f>#REF!</f>
        <v>#REF!</v>
      </c>
      <c r="Q37" s="41" t="s">
        <v>5</v>
      </c>
      <c r="R37" s="41"/>
      <c r="S37" s="31"/>
      <c r="T37" s="8" t="e">
        <f>#REF!</f>
        <v>#REF!</v>
      </c>
      <c r="U37" s="41" t="s">
        <v>5</v>
      </c>
      <c r="V37" s="41"/>
      <c r="W37" s="31"/>
      <c r="X37" s="8" t="e">
        <f>#REF!</f>
        <v>#REF!</v>
      </c>
      <c r="Y37" s="41" t="s">
        <v>5</v>
      </c>
      <c r="Z37" s="41"/>
      <c r="AA37" s="32"/>
      <c r="AB37" s="8" t="e">
        <f>#REF!</f>
        <v>#REF!</v>
      </c>
      <c r="AC37" s="41" t="s">
        <v>5</v>
      </c>
      <c r="AD37" s="41"/>
      <c r="AE37" s="31"/>
      <c r="AF37" s="8" t="e">
        <f>#REF!</f>
        <v>#REF!</v>
      </c>
      <c r="AG37" s="41" t="s">
        <v>5</v>
      </c>
      <c r="AH37" s="41"/>
      <c r="AI37" s="31"/>
      <c r="AJ37" s="8" t="e">
        <f>#REF!</f>
        <v>#REF!</v>
      </c>
      <c r="AK37" s="41" t="s">
        <v>5</v>
      </c>
      <c r="AL37" s="41"/>
      <c r="AM37" s="31"/>
      <c r="AN37" s="8" t="e">
        <f>#REF!</f>
        <v>#REF!</v>
      </c>
      <c r="AO37" s="41" t="s">
        <v>5</v>
      </c>
      <c r="AP37" s="41"/>
      <c r="AQ37" s="31"/>
      <c r="AR37" s="8" t="e">
        <f>#REF!</f>
        <v>#REF!</v>
      </c>
      <c r="AS37" s="41" t="s">
        <v>5</v>
      </c>
      <c r="AT37" s="41"/>
      <c r="AU37" s="31"/>
      <c r="AV37" s="8" t="e">
        <f>#REF!</f>
        <v>#REF!</v>
      </c>
      <c r="AW37" s="4" t="e">
        <f>SUM(D37,H37,L37,P37,T37,X37,AB37,AF37,AJ37,AN37,AR37,AV37)</f>
        <v>#REF!</v>
      </c>
    </row>
    <row r="38" spans="1:49" ht="15" hidden="1" customHeight="1" x14ac:dyDescent="0.15">
      <c r="A38" s="41" t="s">
        <v>6</v>
      </c>
      <c r="B38" s="41"/>
      <c r="C38" s="31"/>
      <c r="D38" s="8" t="e">
        <f>#REF!</f>
        <v>#REF!</v>
      </c>
      <c r="E38" s="41" t="s">
        <v>6</v>
      </c>
      <c r="F38" s="41"/>
      <c r="G38" s="31"/>
      <c r="H38" s="8" t="e">
        <f>#REF!</f>
        <v>#REF!</v>
      </c>
      <c r="I38" s="41" t="s">
        <v>6</v>
      </c>
      <c r="J38" s="41"/>
      <c r="K38" s="31"/>
      <c r="L38" s="8" t="e">
        <f>#REF!</f>
        <v>#REF!</v>
      </c>
      <c r="M38" s="41" t="s">
        <v>6</v>
      </c>
      <c r="N38" s="41"/>
      <c r="O38" s="31"/>
      <c r="P38" s="8" t="e">
        <f>#REF!</f>
        <v>#REF!</v>
      </c>
      <c r="Q38" s="41" t="s">
        <v>6</v>
      </c>
      <c r="R38" s="41"/>
      <c r="S38" s="31"/>
      <c r="T38" s="8" t="e">
        <f>#REF!</f>
        <v>#REF!</v>
      </c>
      <c r="U38" s="41" t="s">
        <v>6</v>
      </c>
      <c r="V38" s="41"/>
      <c r="W38" s="31"/>
      <c r="X38" s="8" t="e">
        <f>#REF!</f>
        <v>#REF!</v>
      </c>
      <c r="Y38" s="41" t="s">
        <v>6</v>
      </c>
      <c r="Z38" s="41"/>
      <c r="AA38" s="32"/>
      <c r="AB38" s="8" t="e">
        <f>#REF!</f>
        <v>#REF!</v>
      </c>
      <c r="AC38" s="41" t="s">
        <v>6</v>
      </c>
      <c r="AD38" s="41"/>
      <c r="AE38" s="31"/>
      <c r="AF38" s="8" t="e">
        <f>#REF!</f>
        <v>#REF!</v>
      </c>
      <c r="AG38" s="41" t="s">
        <v>6</v>
      </c>
      <c r="AH38" s="41"/>
      <c r="AI38" s="31"/>
      <c r="AJ38" s="8" t="e">
        <f>#REF!</f>
        <v>#REF!</v>
      </c>
      <c r="AK38" s="41" t="s">
        <v>6</v>
      </c>
      <c r="AL38" s="41"/>
      <c r="AM38" s="31"/>
      <c r="AN38" s="8" t="e">
        <f>#REF!</f>
        <v>#REF!</v>
      </c>
      <c r="AO38" s="41" t="s">
        <v>6</v>
      </c>
      <c r="AP38" s="41"/>
      <c r="AQ38" s="31"/>
      <c r="AR38" s="8" t="e">
        <f>#REF!</f>
        <v>#REF!</v>
      </c>
      <c r="AS38" s="41" t="s">
        <v>6</v>
      </c>
      <c r="AT38" s="41"/>
      <c r="AU38" s="31"/>
      <c r="AV38" s="8" t="e">
        <f>#REF!</f>
        <v>#REF!</v>
      </c>
      <c r="AW38" s="4" t="e">
        <f>SUM(D38,H38,L38,P38,T38,X38,AB38,AF38,AJ38,AN38,AR38,AV38)</f>
        <v>#REF!</v>
      </c>
    </row>
    <row r="39" spans="1:49" ht="15" hidden="1" customHeight="1" x14ac:dyDescent="0.15">
      <c r="A39" s="41" t="s">
        <v>7</v>
      </c>
      <c r="B39" s="41"/>
      <c r="C39" s="31"/>
      <c r="D39" s="8" t="e">
        <f>"１年"&amp;#REF!&amp;"　２年"&amp;#REF!&amp;"　３年"&amp;#REF!</f>
        <v>#REF!</v>
      </c>
      <c r="E39" s="41" t="s">
        <v>7</v>
      </c>
      <c r="F39" s="41"/>
      <c r="G39" s="31"/>
      <c r="H39" s="8" t="e">
        <f>"１年"&amp;#REF!&amp;"　２年"&amp;#REF!&amp;"　３年"&amp;#REF!</f>
        <v>#REF!</v>
      </c>
      <c r="I39" s="41" t="s">
        <v>7</v>
      </c>
      <c r="J39" s="41"/>
      <c r="K39" s="31"/>
      <c r="L39" s="8" t="e">
        <f>"１年"&amp;#REF!&amp;"　２年"&amp;#REF!&amp;"　３年"&amp;#REF!</f>
        <v>#REF!</v>
      </c>
      <c r="M39" s="41" t="s">
        <v>7</v>
      </c>
      <c r="N39" s="41"/>
      <c r="O39" s="31"/>
      <c r="P39" s="8" t="e">
        <f>"１年"&amp;#REF!&amp;"　２年"&amp;#REF!&amp;"　３年"&amp;#REF!</f>
        <v>#REF!</v>
      </c>
      <c r="Q39" s="41" t="s">
        <v>7</v>
      </c>
      <c r="R39" s="41"/>
      <c r="S39" s="31"/>
      <c r="T39" s="8" t="e">
        <f>"１年"&amp;#REF!&amp;"　２年"&amp;#REF!&amp;"　３年"&amp;#REF!</f>
        <v>#REF!</v>
      </c>
      <c r="U39" s="41" t="s">
        <v>7</v>
      </c>
      <c r="V39" s="41"/>
      <c r="W39" s="31"/>
      <c r="X39" s="8" t="e">
        <f>"１年"&amp;#REF!&amp;"　２年"&amp;#REF!&amp;"　３年"&amp;#REF!</f>
        <v>#REF!</v>
      </c>
      <c r="Y39" s="41" t="s">
        <v>7</v>
      </c>
      <c r="Z39" s="41"/>
      <c r="AA39" s="32"/>
      <c r="AB39" s="8" t="e">
        <f>"１年"&amp;#REF!&amp;"　２年"&amp;#REF!&amp;"　３年"&amp;#REF!</f>
        <v>#REF!</v>
      </c>
      <c r="AC39" s="41" t="s">
        <v>7</v>
      </c>
      <c r="AD39" s="41"/>
      <c r="AE39" s="31"/>
      <c r="AF39" s="8" t="e">
        <f>"１年"&amp;#REF!&amp;"　２年"&amp;#REF!&amp;"　３年"&amp;#REF!</f>
        <v>#REF!</v>
      </c>
      <c r="AG39" s="41" t="s">
        <v>7</v>
      </c>
      <c r="AH39" s="41"/>
      <c r="AI39" s="31"/>
      <c r="AJ39" s="8" t="e">
        <f>"１年"&amp;#REF!&amp;"　２年"&amp;#REF!&amp;"　３年"&amp;#REF!</f>
        <v>#REF!</v>
      </c>
      <c r="AK39" s="41" t="s">
        <v>7</v>
      </c>
      <c r="AL39" s="41"/>
      <c r="AM39" s="31"/>
      <c r="AN39" s="8" t="e">
        <f>"１年"&amp;#REF!&amp;"　２年"&amp;#REF!&amp;"　３年"&amp;#REF!</f>
        <v>#REF!</v>
      </c>
      <c r="AO39" s="41" t="s">
        <v>7</v>
      </c>
      <c r="AP39" s="41"/>
      <c r="AQ39" s="31"/>
      <c r="AR39" s="8" t="e">
        <f>"１年"&amp;#REF!&amp;"　２年"&amp;#REF!&amp;"　３年"&amp;#REF!</f>
        <v>#REF!</v>
      </c>
      <c r="AS39" s="41" t="s">
        <v>7</v>
      </c>
      <c r="AT39" s="41"/>
      <c r="AU39" s="31"/>
      <c r="AV39" s="8" t="e">
        <f>"１年"&amp;#REF!&amp;"　２年"&amp;#REF!&amp;"　３年"&amp;#REF!</f>
        <v>#REF!</v>
      </c>
    </row>
    <row r="40" spans="1:49" hidden="1" x14ac:dyDescent="0.15"/>
    <row r="41" spans="1:49" hidden="1" x14ac:dyDescent="0.15"/>
    <row r="42" spans="1:49" hidden="1" x14ac:dyDescent="0.15">
      <c r="B42" s="6" t="s">
        <v>8</v>
      </c>
      <c r="F42" s="6" t="s">
        <v>8</v>
      </c>
      <c r="J42" s="6" t="s">
        <v>8</v>
      </c>
      <c r="K42" s="6"/>
      <c r="N42" s="6" t="s">
        <v>8</v>
      </c>
      <c r="O42" s="6"/>
      <c r="R42" s="6" t="s">
        <v>8</v>
      </c>
      <c r="S42" s="6"/>
      <c r="V42" s="6" t="s">
        <v>8</v>
      </c>
      <c r="W42" s="6"/>
      <c r="Z42" s="6" t="s">
        <v>8</v>
      </c>
      <c r="AD42" s="6" t="s">
        <v>8</v>
      </c>
      <c r="AH42" s="6" t="s">
        <v>8</v>
      </c>
      <c r="AI42" s="6"/>
      <c r="AL42" s="6" t="s">
        <v>8</v>
      </c>
      <c r="AM42" s="6"/>
      <c r="AP42" s="6" t="s">
        <v>8</v>
      </c>
      <c r="AQ42" s="6"/>
      <c r="AT42" s="6" t="s">
        <v>8</v>
      </c>
      <c r="AU42" s="6"/>
      <c r="AW42" s="4">
        <f t="shared" ref="AW42:AW48" si="0">SUM(D42,H42,L42,P42,T42,X42,AB42,AF42,AJ42,AN42,AR42,AV42)</f>
        <v>0</v>
      </c>
    </row>
    <row r="43" spans="1:49" hidden="1" x14ac:dyDescent="0.15">
      <c r="B43" s="6" t="s">
        <v>9</v>
      </c>
      <c r="F43" s="6" t="s">
        <v>9</v>
      </c>
      <c r="J43" s="6" t="s">
        <v>9</v>
      </c>
      <c r="K43" s="6"/>
      <c r="N43" s="6" t="s">
        <v>9</v>
      </c>
      <c r="O43" s="6"/>
      <c r="R43" s="6" t="s">
        <v>9</v>
      </c>
      <c r="S43" s="6"/>
      <c r="V43" s="6" t="s">
        <v>9</v>
      </c>
      <c r="W43" s="6"/>
      <c r="Z43" s="6" t="s">
        <v>9</v>
      </c>
      <c r="AD43" s="6" t="s">
        <v>9</v>
      </c>
      <c r="AH43" s="6" t="s">
        <v>9</v>
      </c>
      <c r="AI43" s="6"/>
      <c r="AL43" s="6" t="s">
        <v>9</v>
      </c>
      <c r="AM43" s="6"/>
      <c r="AP43" s="6" t="s">
        <v>9</v>
      </c>
      <c r="AQ43" s="6"/>
      <c r="AT43" s="6" t="s">
        <v>9</v>
      </c>
      <c r="AU43" s="6"/>
      <c r="AW43" s="4">
        <f t="shared" si="0"/>
        <v>0</v>
      </c>
    </row>
    <row r="44" spans="1:49" hidden="1" x14ac:dyDescent="0.15">
      <c r="B44" s="6" t="s">
        <v>1</v>
      </c>
      <c r="F44" s="6" t="s">
        <v>1</v>
      </c>
      <c r="J44" s="6" t="s">
        <v>1</v>
      </c>
      <c r="K44" s="6"/>
      <c r="N44" s="6" t="s">
        <v>1</v>
      </c>
      <c r="O44" s="6"/>
      <c r="R44" s="6" t="s">
        <v>1</v>
      </c>
      <c r="S44" s="6"/>
      <c r="V44" s="6" t="s">
        <v>1</v>
      </c>
      <c r="W44" s="6"/>
      <c r="Z44" s="6" t="s">
        <v>1</v>
      </c>
      <c r="AD44" s="6" t="s">
        <v>1</v>
      </c>
      <c r="AH44" s="6" t="s">
        <v>1</v>
      </c>
      <c r="AI44" s="6"/>
      <c r="AL44" s="6" t="s">
        <v>1</v>
      </c>
      <c r="AM44" s="6"/>
      <c r="AP44" s="6" t="s">
        <v>1</v>
      </c>
      <c r="AQ44" s="6"/>
      <c r="AT44" s="6" t="s">
        <v>1</v>
      </c>
      <c r="AU44" s="6"/>
      <c r="AW44" s="4">
        <f t="shared" si="0"/>
        <v>0</v>
      </c>
    </row>
    <row r="45" spans="1:49" hidden="1" x14ac:dyDescent="0.15">
      <c r="B45" s="6" t="s">
        <v>2</v>
      </c>
      <c r="F45" s="6" t="s">
        <v>2</v>
      </c>
      <c r="J45" s="6" t="s">
        <v>2</v>
      </c>
      <c r="K45" s="6"/>
      <c r="N45" s="6" t="s">
        <v>2</v>
      </c>
      <c r="O45" s="6"/>
      <c r="R45" s="6" t="s">
        <v>2</v>
      </c>
      <c r="S45" s="6"/>
      <c r="V45" s="6" t="s">
        <v>2</v>
      </c>
      <c r="W45" s="6"/>
      <c r="Z45" s="6" t="s">
        <v>2</v>
      </c>
      <c r="AD45" s="6" t="s">
        <v>2</v>
      </c>
      <c r="AH45" s="6" t="s">
        <v>2</v>
      </c>
      <c r="AI45" s="6"/>
      <c r="AL45" s="6" t="s">
        <v>2</v>
      </c>
      <c r="AM45" s="6"/>
      <c r="AP45" s="6" t="s">
        <v>2</v>
      </c>
      <c r="AQ45" s="6"/>
      <c r="AT45" s="6" t="s">
        <v>2</v>
      </c>
      <c r="AU45" s="6"/>
      <c r="AW45" s="4">
        <f t="shared" si="0"/>
        <v>0</v>
      </c>
    </row>
    <row r="46" spans="1:49" hidden="1" x14ac:dyDescent="0.15">
      <c r="B46" s="6" t="s">
        <v>0</v>
      </c>
      <c r="F46" s="6" t="s">
        <v>0</v>
      </c>
      <c r="J46" s="6" t="s">
        <v>0</v>
      </c>
      <c r="K46" s="6"/>
      <c r="N46" s="6" t="s">
        <v>0</v>
      </c>
      <c r="O46" s="6"/>
      <c r="R46" s="6" t="s">
        <v>0</v>
      </c>
      <c r="S46" s="6"/>
      <c r="V46" s="6" t="s">
        <v>0</v>
      </c>
      <c r="W46" s="6"/>
      <c r="Z46" s="6" t="s">
        <v>0</v>
      </c>
      <c r="AD46" s="6" t="s">
        <v>0</v>
      </c>
      <c r="AH46" s="6" t="s">
        <v>0</v>
      </c>
      <c r="AI46" s="6"/>
      <c r="AL46" s="6" t="s">
        <v>0</v>
      </c>
      <c r="AM46" s="6"/>
      <c r="AP46" s="6" t="s">
        <v>0</v>
      </c>
      <c r="AQ46" s="6"/>
      <c r="AT46" s="6" t="s">
        <v>0</v>
      </c>
      <c r="AU46" s="6"/>
      <c r="AW46" s="4">
        <f t="shared" si="0"/>
        <v>0</v>
      </c>
    </row>
    <row r="47" spans="1:49" hidden="1" x14ac:dyDescent="0.15">
      <c r="B47" s="6" t="s">
        <v>10</v>
      </c>
      <c r="F47" s="6" t="s">
        <v>10</v>
      </c>
      <c r="J47" s="6" t="s">
        <v>10</v>
      </c>
      <c r="K47" s="6"/>
      <c r="N47" s="6" t="s">
        <v>10</v>
      </c>
      <c r="O47" s="6"/>
      <c r="R47" s="6" t="s">
        <v>10</v>
      </c>
      <c r="S47" s="6"/>
      <c r="V47" s="6" t="s">
        <v>10</v>
      </c>
      <c r="W47" s="6"/>
      <c r="Z47" s="6" t="s">
        <v>10</v>
      </c>
      <c r="AD47" s="6" t="s">
        <v>10</v>
      </c>
      <c r="AH47" s="6" t="s">
        <v>10</v>
      </c>
      <c r="AI47" s="6"/>
      <c r="AL47" s="6" t="s">
        <v>10</v>
      </c>
      <c r="AM47" s="6"/>
      <c r="AP47" s="6" t="s">
        <v>10</v>
      </c>
      <c r="AQ47" s="6"/>
      <c r="AT47" s="6" t="s">
        <v>10</v>
      </c>
      <c r="AU47" s="6"/>
      <c r="AW47" s="4">
        <f t="shared" si="0"/>
        <v>0</v>
      </c>
    </row>
    <row r="48" spans="1:49" hidden="1" x14ac:dyDescent="0.15">
      <c r="B48" s="6" t="s">
        <v>11</v>
      </c>
      <c r="F48" s="6" t="s">
        <v>11</v>
      </c>
      <c r="J48" s="6" t="s">
        <v>11</v>
      </c>
      <c r="K48" s="6"/>
      <c r="N48" s="6" t="s">
        <v>11</v>
      </c>
      <c r="O48" s="6"/>
      <c r="R48" s="6" t="s">
        <v>11</v>
      </c>
      <c r="S48" s="6"/>
      <c r="V48" s="6" t="s">
        <v>11</v>
      </c>
      <c r="W48" s="6"/>
      <c r="Z48" s="6" t="s">
        <v>11</v>
      </c>
      <c r="AD48" s="6" t="s">
        <v>11</v>
      </c>
      <c r="AH48" s="6" t="s">
        <v>11</v>
      </c>
      <c r="AI48" s="6"/>
      <c r="AL48" s="6" t="s">
        <v>11</v>
      </c>
      <c r="AM48" s="6"/>
      <c r="AP48" s="6" t="s">
        <v>11</v>
      </c>
      <c r="AQ48" s="6"/>
      <c r="AT48" s="6" t="s">
        <v>11</v>
      </c>
      <c r="AU48" s="6"/>
      <c r="AW48" s="4">
        <f t="shared" si="0"/>
        <v>0</v>
      </c>
    </row>
  </sheetData>
  <mergeCells count="78">
    <mergeCell ref="AS39:AT39"/>
    <mergeCell ref="A39:B39"/>
    <mergeCell ref="E39:F39"/>
    <mergeCell ref="I39:J39"/>
    <mergeCell ref="M39:N39"/>
    <mergeCell ref="Q39:R39"/>
    <mergeCell ref="U39:V39"/>
    <mergeCell ref="Y39:Z39"/>
    <mergeCell ref="AC39:AD39"/>
    <mergeCell ref="AG39:AH39"/>
    <mergeCell ref="AK39:AL39"/>
    <mergeCell ref="AO39:AP39"/>
    <mergeCell ref="AS38:AT38"/>
    <mergeCell ref="A38:B38"/>
    <mergeCell ref="E38:F38"/>
    <mergeCell ref="I38:J38"/>
    <mergeCell ref="M38:N38"/>
    <mergeCell ref="Q38:R38"/>
    <mergeCell ref="U38:V38"/>
    <mergeCell ref="Y38:Z38"/>
    <mergeCell ref="AC38:AD38"/>
    <mergeCell ref="AG38:AH38"/>
    <mergeCell ref="AK38:AL38"/>
    <mergeCell ref="AO38:AP38"/>
    <mergeCell ref="AS37:AT37"/>
    <mergeCell ref="A37:B37"/>
    <mergeCell ref="E37:F37"/>
    <mergeCell ref="I37:J37"/>
    <mergeCell ref="M37:N37"/>
    <mergeCell ref="Q37:R37"/>
    <mergeCell ref="U37:V37"/>
    <mergeCell ref="Y37:Z37"/>
    <mergeCell ref="AC37:AD37"/>
    <mergeCell ref="AG37:AH37"/>
    <mergeCell ref="AK37:AL37"/>
    <mergeCell ref="AO37:AP37"/>
    <mergeCell ref="AS36:AT36"/>
    <mergeCell ref="A36:B36"/>
    <mergeCell ref="E36:F36"/>
    <mergeCell ref="I36:J36"/>
    <mergeCell ref="M36:N36"/>
    <mergeCell ref="Q36:R36"/>
    <mergeCell ref="U36:V36"/>
    <mergeCell ref="Y36:Z36"/>
    <mergeCell ref="AC36:AD36"/>
    <mergeCell ref="AG36:AH36"/>
    <mergeCell ref="AK36:AL36"/>
    <mergeCell ref="AO36:AP36"/>
    <mergeCell ref="AS35:AT35"/>
    <mergeCell ref="A35:B35"/>
    <mergeCell ref="E35:F35"/>
    <mergeCell ref="I35:J35"/>
    <mergeCell ref="M35:N35"/>
    <mergeCell ref="Q35:R35"/>
    <mergeCell ref="U35:V35"/>
    <mergeCell ref="Y35:Z35"/>
    <mergeCell ref="AC35:AD35"/>
    <mergeCell ref="AG35:AH35"/>
    <mergeCell ref="AK35:AL35"/>
    <mergeCell ref="AO35:AP35"/>
    <mergeCell ref="AS3:AV3"/>
    <mergeCell ref="A3:D3"/>
    <mergeCell ref="E3:H3"/>
    <mergeCell ref="I3:L3"/>
    <mergeCell ref="M3:P3"/>
    <mergeCell ref="Q3:T3"/>
    <mergeCell ref="U3:X3"/>
    <mergeCell ref="Y3:AB3"/>
    <mergeCell ref="AC3:AF3"/>
    <mergeCell ref="AG3:AJ3"/>
    <mergeCell ref="AK3:AN3"/>
    <mergeCell ref="AO3:AR3"/>
    <mergeCell ref="A1:L1"/>
    <mergeCell ref="M1:X1"/>
    <mergeCell ref="Y1:AJ1"/>
    <mergeCell ref="AK1:AV1"/>
    <mergeCell ref="T2:X2"/>
    <mergeCell ref="AR2:AV2"/>
  </mergeCells>
  <phoneticPr fontId="2"/>
  <conditionalFormatting sqref="A4:D34">
    <cfRule type="expression" dxfId="11" priority="1" stopIfTrue="1">
      <formula>WEEKDAY($C4)&lt;&gt;1</formula>
    </cfRule>
  </conditionalFormatting>
  <conditionalFormatting sqref="E4:H34">
    <cfRule type="expression" dxfId="10" priority="2" stopIfTrue="1">
      <formula>WEEKDAY($G4)&lt;&gt;1</formula>
    </cfRule>
  </conditionalFormatting>
  <conditionalFormatting sqref="I4:L34">
    <cfRule type="expression" dxfId="9" priority="3" stopIfTrue="1">
      <formula>WEEKDAY($K4)&lt;&gt;1</formula>
    </cfRule>
  </conditionalFormatting>
  <conditionalFormatting sqref="M4:P34">
    <cfRule type="expression" dxfId="8" priority="4" stopIfTrue="1">
      <formula>WEEKDAY($O4)&lt;&gt;1</formula>
    </cfRule>
  </conditionalFormatting>
  <conditionalFormatting sqref="Q4:T34">
    <cfRule type="expression" dxfId="7" priority="5" stopIfTrue="1">
      <formula>WEEKDAY($S4)&lt;&gt;1</formula>
    </cfRule>
  </conditionalFormatting>
  <conditionalFormatting sqref="U4:X34">
    <cfRule type="expression" dxfId="6" priority="6" stopIfTrue="1">
      <formula>WEEKDAY($W4)&lt;&gt;1</formula>
    </cfRule>
  </conditionalFormatting>
  <conditionalFormatting sqref="Y4:AB34">
    <cfRule type="expression" dxfId="5" priority="7" stopIfTrue="1">
      <formula>WEEKDAY($AA4)&lt;&gt;1</formula>
    </cfRule>
  </conditionalFormatting>
  <conditionalFormatting sqref="AC4:AF34">
    <cfRule type="expression" dxfId="4" priority="8" stopIfTrue="1">
      <formula>WEEKDAY($AE4)&lt;&gt;1</formula>
    </cfRule>
  </conditionalFormatting>
  <conditionalFormatting sqref="AG4:AJ34">
    <cfRule type="expression" dxfId="3" priority="9" stopIfTrue="1">
      <formula>WEEKDAY($AI4)&lt;&gt;1</formula>
    </cfRule>
  </conditionalFormatting>
  <conditionalFormatting sqref="AK4:AN34">
    <cfRule type="expression" dxfId="2" priority="10" stopIfTrue="1">
      <formula>WEEKDAY($AM4)&lt;&gt;1</formula>
    </cfRule>
  </conditionalFormatting>
  <conditionalFormatting sqref="AO4:AR34">
    <cfRule type="expression" dxfId="1" priority="11" stopIfTrue="1">
      <formula>WEEKDAY($AQ4)&lt;&gt;1</formula>
    </cfRule>
  </conditionalFormatting>
  <conditionalFormatting sqref="AS4:AV34">
    <cfRule type="expression" dxfId="0" priority="12" stopIfTrue="1">
      <formula>WEEKDAY($AU4)&lt;&gt;1</formula>
    </cfRule>
  </conditionalFormatting>
  <pageMargins left="0.39370078740157483" right="0.39370078740157483" top="0.78740157480314965" bottom="0.39370078740157483" header="0.51181102362204722" footer="0.51181102362204722"/>
  <pageSetup paperSize="9" scale="72" orientation="portrait" r:id="rId1"/>
  <headerFooter differentFirst="1" alignWithMargins="0"/>
  <colBreaks count="3" manualBreakCount="3">
    <brk id="12" max="1048575" man="1"/>
    <brk id="24" max="1048575" man="1"/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年間行事予定 【HP用】</vt:lpstr>
      <vt:lpstr>'年間行事予定 【HP用】'!Print_Area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遠藤勝則</dc:creator>
  <cp:lastModifiedBy>氏川 卓也</cp:lastModifiedBy>
  <cp:lastPrinted>2022-04-23T10:09:52Z</cp:lastPrinted>
  <dcterms:created xsi:type="dcterms:W3CDTF">2005-01-15T00:51:30Z</dcterms:created>
  <dcterms:modified xsi:type="dcterms:W3CDTF">2022-04-24T23:30:12Z</dcterms:modified>
</cp:coreProperties>
</file>